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120" yWindow="150" windowWidth="15480" windowHeight="8415" tabRatio="724"/>
  </bookViews>
  <sheets>
    <sheet name="Painel" sheetId="10" r:id="rId1"/>
    <sheet name="Instruções" sheetId="16" r:id="rId2"/>
    <sheet name="Dados ano X" sheetId="1" r:id="rId3"/>
    <sheet name="Comparativos" sheetId="15" r:id="rId4"/>
    <sheet name="Gráficos Ano X" sheetId="11" r:id="rId5"/>
    <sheet name="Relatório de Compatibilidade" sheetId="17" state="hidden" r:id="rId6"/>
  </sheets>
  <definedNames>
    <definedName name="_xlnm._FilterDatabase" localSheetId="2" hidden="1">'Dados ano X'!$A$8:$U$8</definedName>
  </definedNames>
  <calcPr calcId="125725"/>
</workbook>
</file>

<file path=xl/calcChain.xml><?xml version="1.0" encoding="utf-8"?>
<calcChain xmlns="http://schemas.openxmlformats.org/spreadsheetml/2006/main">
  <c r="S29" i="1"/>
  <c r="J88" i="15"/>
  <c r="J87"/>
  <c r="J72"/>
  <c r="V30" i="1"/>
  <c r="J69" i="15"/>
  <c r="H30" i="1"/>
  <c r="J154" i="15" s="1"/>
  <c r="J89"/>
  <c r="I30" i="1"/>
  <c r="J137" i="15" s="1"/>
  <c r="R30" i="1"/>
  <c r="J119" i="15" s="1"/>
  <c r="Q30" i="1"/>
  <c r="J103" i="15" s="1"/>
  <c r="T30" i="1"/>
  <c r="J52" i="15" s="1"/>
  <c r="J54"/>
  <c r="J37"/>
  <c r="J36"/>
  <c r="U30" i="1"/>
  <c r="J35" i="15" s="1"/>
  <c r="G30" i="1"/>
  <c r="J17" i="15" s="1"/>
  <c r="J157"/>
  <c r="J140"/>
  <c r="J106"/>
  <c r="J122"/>
  <c r="J55"/>
  <c r="J38"/>
  <c r="J20"/>
  <c r="J30" i="1"/>
  <c r="K30"/>
  <c r="L30"/>
  <c r="M30"/>
  <c r="N30"/>
  <c r="O30"/>
  <c r="P30"/>
  <c r="I29"/>
  <c r="J29"/>
  <c r="K29"/>
  <c r="L29"/>
  <c r="M29"/>
  <c r="N29"/>
  <c r="O29"/>
  <c r="P29"/>
  <c r="Q29"/>
  <c r="R29"/>
  <c r="T29"/>
  <c r="U29"/>
  <c r="H29"/>
  <c r="G29"/>
  <c r="J19" i="15"/>
  <c r="J18"/>
  <c r="J156"/>
  <c r="J139"/>
  <c r="J105"/>
  <c r="J121"/>
  <c r="J155"/>
  <c r="J138"/>
  <c r="J104"/>
  <c r="J120"/>
  <c r="J53"/>
  <c r="J71"/>
  <c r="J86"/>
  <c r="J70" l="1"/>
  <c r="S30" i="1"/>
  <c r="V118" i="15" s="1"/>
  <c r="V119"/>
  <c r="V121"/>
  <c r="V120"/>
</calcChain>
</file>

<file path=xl/sharedStrings.xml><?xml version="1.0" encoding="utf-8"?>
<sst xmlns="http://schemas.openxmlformats.org/spreadsheetml/2006/main" count="69" uniqueCount="50">
  <si>
    <t>Número de Consultores Alocados no Projeto</t>
  </si>
  <si>
    <t>Número de Consultores que Abandonaram o Projeto</t>
  </si>
  <si>
    <t>Número de Alterações de Gerentes no Projeto</t>
  </si>
  <si>
    <t>Número de Etapas do Projeto</t>
  </si>
  <si>
    <t>Número de Etapas entregues no Prazo</t>
  </si>
  <si>
    <t>Número de Etapas entregues com Atraso</t>
  </si>
  <si>
    <t>Em quantas etapas o gerente participou da execução de atividades?</t>
  </si>
  <si>
    <t>Duração Prevista</t>
  </si>
  <si>
    <t>Duração Realizada</t>
  </si>
  <si>
    <t>Projeto</t>
  </si>
  <si>
    <t>Data de Ínicio</t>
  </si>
  <si>
    <t>Data de Término</t>
  </si>
  <si>
    <t>Equipe</t>
  </si>
  <si>
    <t>Gerente</t>
  </si>
  <si>
    <t>Tipo de Projeto</t>
  </si>
  <si>
    <t>Quantas Modificações de escopo o Projeto Recebeu em relação à proposta ?</t>
  </si>
  <si>
    <t>Quantas alterações de membros ocorreram no projeto?</t>
  </si>
  <si>
    <t>Quantas exclusões de membros ocorreram no projeto?</t>
  </si>
  <si>
    <t>Custo Orçado (reembolsos)</t>
  </si>
  <si>
    <t>Custo Real (reembolsos)</t>
  </si>
  <si>
    <t>Média</t>
  </si>
  <si>
    <t>Soma</t>
  </si>
  <si>
    <t>Número médio de Consultores em Projetos</t>
  </si>
  <si>
    <t>Ano</t>
  </si>
  <si>
    <t>Duração média realizada de projetos</t>
  </si>
  <si>
    <t>Duração média prevista de projetos</t>
  </si>
  <si>
    <t>Custo médio orçado dos projetos</t>
  </si>
  <si>
    <t>Custo médio real dos projetos</t>
  </si>
  <si>
    <t>Média de alterações em equipe</t>
  </si>
  <si>
    <t>Média de abondonos em projetos</t>
  </si>
  <si>
    <t>Porcentagem de projetos atrasados</t>
  </si>
  <si>
    <t>Porcentagem de projetos no prazo</t>
  </si>
  <si>
    <t>Números de Projetos no ano</t>
  </si>
  <si>
    <t>Projeto entregue no prazo</t>
  </si>
  <si>
    <r>
      <t xml:space="preserve">Esta planilha foi gerada para facilitar o armazenamento de informações relativas a projetos e para o repasse de conhecimento ser mais eficiente. Nela está contida informações que consideramos relevantes para o bom genrenciamento de projetos.
</t>
    </r>
    <r>
      <rPr>
        <sz val="20"/>
        <color indexed="8"/>
        <rFont val="Wingdings 3"/>
        <family val="1"/>
        <charset val="2"/>
      </rPr>
      <t>a</t>
    </r>
    <r>
      <rPr>
        <sz val="20"/>
        <color indexed="8"/>
        <rFont val="Calibri"/>
        <family val="2"/>
      </rPr>
      <t xml:space="preserve">Para o bom funcionamento dos indicadores, é necessário que esta planilha seja preenchida periodicamente.
</t>
    </r>
    <r>
      <rPr>
        <sz val="20"/>
        <color indexed="8"/>
        <rFont val="Wingdings 3"/>
        <family val="1"/>
        <charset val="2"/>
      </rPr>
      <t>a</t>
    </r>
    <r>
      <rPr>
        <sz val="20"/>
        <color indexed="8"/>
        <rFont val="Calibri"/>
        <family val="2"/>
      </rPr>
      <t xml:space="preserve">Muitas fórmulas encontram-se escondidas nas células, que podem ser acessadas com um clique na célula desejada. 
</t>
    </r>
    <r>
      <rPr>
        <sz val="20"/>
        <color indexed="8"/>
        <rFont val="Wingdings 3"/>
        <family val="1"/>
        <charset val="2"/>
      </rPr>
      <t>a</t>
    </r>
    <r>
      <rPr>
        <sz val="20"/>
        <color indexed="8"/>
        <rFont val="Calibri"/>
        <family val="2"/>
      </rPr>
      <t xml:space="preserve">Para um melhor entendimento desta planilha acesse todas as abas e verifique o preenchimento das mesmas.
</t>
    </r>
    <r>
      <rPr>
        <sz val="20"/>
        <color indexed="8"/>
        <rFont val="Wingdings 3"/>
        <family val="1"/>
        <charset val="2"/>
      </rPr>
      <t>a</t>
    </r>
    <r>
      <rPr>
        <sz val="20"/>
        <color indexed="8"/>
        <rFont val="Calibri"/>
        <family val="2"/>
      </rPr>
      <t>Para maiores informações contatar a equipe idealizadora da planilha:
Caio César M. Fernandes - 9312.2449
Diego Gomes Lopes - 9490.7454
Rafael Ávila - 9429.5877
Marina Velame - 9445.2858</t>
    </r>
  </si>
  <si>
    <t>Relatório de Compatibilidade para Cópia Indicadores de Gerenciamento.xls</t>
  </si>
  <si>
    <t>Executar em 07/06/2010 00:44</t>
  </si>
  <si>
    <t>Não há suporte para os recursos a seguir nas versões anteriores do Excel. Esses recursos poderão ser perdidos ou prejudicados quando você salvar a pasta de trabalho em um formato de arquivo anterior.</t>
  </si>
  <si>
    <t>Perda significativa de funcionalidade</t>
  </si>
  <si>
    <t>Núm. de ocorrências</t>
  </si>
  <si>
    <t>Os efeitos neste objeto serão removidos. O texto que ultrapassar os limites deste gráfico aparecerá cortado.</t>
  </si>
  <si>
    <t>'Painel'!A1:P36</t>
  </si>
  <si>
    <t>'Dados 2008'!A7:U2431</t>
  </si>
  <si>
    <t>'Dados 2009'!A7:V2431</t>
  </si>
  <si>
    <t>'Dados 2010'!A9:U2441</t>
  </si>
  <si>
    <t>'Dados 2011'!A7:U2439</t>
  </si>
  <si>
    <t>'Comparativos'!A9:M165</t>
  </si>
  <si>
    <t>Perda insignificante de fidelidade</t>
  </si>
  <si>
    <t>Algumas células ou alguns estilos desta pasta de trabalho contêm formatação para a qual não há suporte no formato de arquivo selecionado. Esses formatos serão convertidos no formato mais próximo disponível.</t>
  </si>
  <si>
    <t>Diferença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</si>
</sst>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&quot;R$ &quot;#,##0.00"/>
    <numFmt numFmtId="166" formatCode="0.0"/>
  </numFmts>
  <fonts count="18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43"/>
      <name val="Calibri"/>
      <family val="2"/>
    </font>
    <font>
      <b/>
      <i/>
      <sz val="16"/>
      <color indexed="43"/>
      <name val="Calibri"/>
      <family val="2"/>
    </font>
    <font>
      <sz val="22"/>
      <color indexed="8"/>
      <name val="Calibri"/>
      <family val="2"/>
    </font>
    <font>
      <b/>
      <sz val="11"/>
      <color indexed="48"/>
      <name val="Calibri"/>
      <family val="2"/>
    </font>
    <font>
      <sz val="11"/>
      <color indexed="63"/>
      <name val="Calibri"/>
      <family val="2"/>
    </font>
    <font>
      <sz val="22"/>
      <name val="Calibri"/>
      <family val="2"/>
    </font>
    <font>
      <sz val="12"/>
      <color indexed="44"/>
      <name val="Calibri"/>
      <family val="2"/>
    </font>
    <font>
      <sz val="20"/>
      <color indexed="8"/>
      <name val="Calibri"/>
      <family val="2"/>
    </font>
    <font>
      <sz val="20"/>
      <color indexed="8"/>
      <name val="Wingdings 3"/>
      <family val="1"/>
      <charset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2" borderId="2" xfId="0" applyNumberFormat="1" applyFont="1" applyFill="1" applyBorder="1" applyAlignment="1">
      <alignment horizontal="center" vertical="center" wrapText="1"/>
    </xf>
    <xf numFmtId="165" fontId="0" fillId="2" borderId="5" xfId="0" applyNumberFormat="1" applyFon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0" fontId="0" fillId="2" borderId="5" xfId="0" applyFont="1" applyFill="1" applyBorder="1" applyAlignment="1">
      <alignment horizontal="center" vertical="center" wrapText="1"/>
    </xf>
    <xf numFmtId="165" fontId="0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2" fontId="10" fillId="3" borderId="0" xfId="0" applyNumberFormat="1" applyFont="1" applyFill="1" applyAlignment="1">
      <alignment horizontal="center"/>
    </xf>
    <xf numFmtId="0" fontId="0" fillId="3" borderId="15" xfId="0" applyFill="1" applyBorder="1"/>
    <xf numFmtId="0" fontId="5" fillId="4" borderId="0" xfId="0" applyFont="1" applyFill="1"/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5" fillId="4" borderId="0" xfId="0" applyFont="1" applyFill="1" applyProtection="1">
      <protection locked="0"/>
    </xf>
    <xf numFmtId="0" fontId="5" fillId="4" borderId="0" xfId="0" applyFont="1" applyFill="1" applyProtection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14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165" fontId="0" fillId="5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0" xfId="0" applyFill="1"/>
    <xf numFmtId="165" fontId="0" fillId="5" borderId="5" xfId="0" applyNumberForma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165" fontId="0" fillId="5" borderId="18" xfId="0" applyNumberFormat="1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165" fontId="1" fillId="6" borderId="2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0" xfId="0" applyNumberFormat="1" applyFont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5" fillId="0" borderId="29" xfId="1" applyNumberFormat="1" applyBorder="1" applyAlignment="1" applyProtection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5" fillId="0" borderId="30" xfId="1" applyNumberFormat="1" applyBorder="1" applyAlignment="1" applyProtection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165" fontId="7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5" fillId="4" borderId="0" xfId="0" applyFont="1" applyFill="1" applyAlignment="1" applyProtection="1">
      <protection locked="0"/>
    </xf>
    <xf numFmtId="0" fontId="5" fillId="4" borderId="0" xfId="0" applyFont="1" applyFill="1" applyAlignment="1" applyProtection="1"/>
    <xf numFmtId="0" fontId="5" fillId="4" borderId="0" xfId="0" applyFont="1" applyFill="1" applyAlignment="1"/>
    <xf numFmtId="0" fontId="5" fillId="4" borderId="0" xfId="0" applyFont="1" applyFill="1" applyBorder="1" applyAlignment="1"/>
    <xf numFmtId="0" fontId="6" fillId="4" borderId="0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17" fillId="3" borderId="32" xfId="0" applyFont="1" applyFill="1" applyBorder="1" applyAlignment="1">
      <alignment horizontal="left" vertical="top" wrapText="1"/>
    </xf>
    <xf numFmtId="0" fontId="17" fillId="3" borderId="33" xfId="0" applyFont="1" applyFill="1" applyBorder="1" applyAlignment="1">
      <alignment horizontal="left" vertical="top" wrapText="1"/>
    </xf>
    <xf numFmtId="0" fontId="17" fillId="3" borderId="34" xfId="0" applyFont="1" applyFill="1" applyBorder="1" applyAlignment="1">
      <alignment horizontal="left" vertical="top" wrapText="1"/>
    </xf>
    <xf numFmtId="0" fontId="17" fillId="3" borderId="35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36" xfId="0" applyFont="1" applyFill="1" applyBorder="1" applyAlignment="1">
      <alignment horizontal="left" vertical="top" wrapText="1"/>
    </xf>
    <xf numFmtId="0" fontId="17" fillId="3" borderId="37" xfId="0" applyFont="1" applyFill="1" applyBorder="1" applyAlignment="1">
      <alignment horizontal="left" vertical="top" wrapText="1"/>
    </xf>
    <xf numFmtId="0" fontId="17" fillId="3" borderId="38" xfId="0" applyFont="1" applyFill="1" applyBorder="1" applyAlignment="1">
      <alignment horizontal="left" vertical="top" wrapText="1"/>
    </xf>
    <xf numFmtId="0" fontId="17" fillId="3" borderId="39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6" fontId="0" fillId="3" borderId="43" xfId="0" applyNumberFormat="1" applyFill="1" applyBorder="1" applyAlignment="1">
      <alignment horizontal="center"/>
    </xf>
    <xf numFmtId="166" fontId="0" fillId="3" borderId="44" xfId="0" applyNumberFormat="1" applyFill="1" applyBorder="1" applyAlignment="1">
      <alignment horizontal="center"/>
    </xf>
    <xf numFmtId="166" fontId="0" fillId="3" borderId="40" xfId="0" applyNumberFormat="1" applyFill="1" applyBorder="1" applyAlignment="1">
      <alignment horizontal="center"/>
    </xf>
    <xf numFmtId="164" fontId="14" fillId="3" borderId="41" xfId="2" applyFont="1" applyFill="1" applyBorder="1" applyAlignment="1">
      <alignment horizontal="center"/>
    </xf>
    <xf numFmtId="164" fontId="14" fillId="3" borderId="42" xfId="2" applyFont="1" applyFill="1" applyBorder="1" applyAlignment="1">
      <alignment horizontal="center"/>
    </xf>
    <xf numFmtId="164" fontId="14" fillId="3" borderId="43" xfId="2" applyFont="1" applyFill="1" applyBorder="1" applyAlignment="1">
      <alignment horizontal="center"/>
    </xf>
    <xf numFmtId="164" fontId="14" fillId="3" borderId="44" xfId="2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164" fontId="14" fillId="3" borderId="40" xfId="2" applyFont="1" applyFill="1" applyBorder="1" applyAlignment="1">
      <alignment horizontal="center"/>
    </xf>
    <xf numFmtId="10" fontId="14" fillId="3" borderId="43" xfId="3" applyNumberFormat="1" applyFont="1" applyFill="1" applyBorder="1" applyAlignment="1">
      <alignment horizontal="center"/>
    </xf>
    <xf numFmtId="10" fontId="14" fillId="3" borderId="44" xfId="3" applyNumberFormat="1" applyFont="1" applyFill="1" applyBorder="1" applyAlignment="1">
      <alignment horizontal="center"/>
    </xf>
    <xf numFmtId="10" fontId="14" fillId="3" borderId="41" xfId="3" applyNumberFormat="1" applyFont="1" applyFill="1" applyBorder="1" applyAlignment="1">
      <alignment horizontal="center"/>
    </xf>
    <xf numFmtId="10" fontId="14" fillId="3" borderId="42" xfId="3" applyNumberFormat="1" applyFont="1" applyFill="1" applyBorder="1" applyAlignment="1">
      <alignment horizontal="center"/>
    </xf>
    <xf numFmtId="10" fontId="14" fillId="3" borderId="40" xfId="3" applyNumberFormat="1" applyFont="1" applyFill="1" applyBorder="1" applyAlignment="1">
      <alignment horizontal="center"/>
    </xf>
    <xf numFmtId="2" fontId="0" fillId="3" borderId="41" xfId="0" applyNumberFormat="1" applyFill="1" applyBorder="1" applyAlignment="1">
      <alignment horizontal="center"/>
    </xf>
    <xf numFmtId="2" fontId="0" fillId="3" borderId="42" xfId="0" applyNumberForma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166" fontId="9" fillId="3" borderId="40" xfId="0" applyNumberFormat="1" applyFont="1" applyFill="1" applyBorder="1" applyAlignment="1">
      <alignment horizontal="center"/>
    </xf>
    <xf numFmtId="166" fontId="9" fillId="3" borderId="41" xfId="0" applyNumberFormat="1" applyFont="1" applyFill="1" applyBorder="1" applyAlignment="1">
      <alignment horizontal="center"/>
    </xf>
    <xf numFmtId="166" fontId="9" fillId="3" borderId="42" xfId="0" applyNumberFormat="1" applyFont="1" applyFill="1" applyBorder="1" applyAlignment="1">
      <alignment horizontal="center"/>
    </xf>
    <xf numFmtId="1" fontId="9" fillId="3" borderId="41" xfId="0" applyNumberFormat="1" applyFont="1" applyFill="1" applyBorder="1" applyAlignment="1">
      <alignment horizontal="center"/>
    </xf>
    <xf numFmtId="1" fontId="9" fillId="3" borderId="42" xfId="0" applyNumberFormat="1" applyFont="1" applyFill="1" applyBorder="1" applyAlignment="1">
      <alignment horizontal="center"/>
    </xf>
    <xf numFmtId="1" fontId="9" fillId="3" borderId="45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2" fontId="0" fillId="3" borderId="40" xfId="0" applyNumberFormat="1" applyFill="1" applyBorder="1" applyAlignment="1">
      <alignment horizontal="center"/>
    </xf>
  </cellXfs>
  <cellStyles count="4">
    <cellStyle name="Hyperlink" xfId="1" builtinId="8"/>
    <cellStyle name="Moeda" xfId="2" builtinId="4"/>
    <cellStyle name="Normal" xfId="0" builtinId="0"/>
    <cellStyle name="Porcentagem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Média de membros alocados em Projetos</a:t>
            </a:r>
          </a:p>
        </c:rich>
      </c:tx>
      <c:layout>
        <c:manualLayout>
          <c:xMode val="edge"/>
          <c:yMode val="edge"/>
          <c:x val="0.17647096744485888"/>
          <c:y val="3.6363535543972494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strRef>
              <c:f>Comparativos!$H$17:$I$20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Comparativos!$J$17:$J$20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Val val="1"/>
          </c:dLbls>
          <c:cat>
            <c:strRef>
              <c:f>Comparativos!$H$17:$I$20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Comparativos!$K$17:$K$20</c:f>
              <c:numCache>
                <c:formatCode>0.0</c:formatCode>
                <c:ptCount val="4"/>
              </c:numCache>
            </c:numRef>
          </c:val>
        </c:ser>
        <c:dLbls>
          <c:showVal val="1"/>
        </c:dLbls>
        <c:marker val="1"/>
        <c:axId val="106247296"/>
        <c:axId val="106248832"/>
      </c:lineChart>
      <c:catAx>
        <c:axId val="106247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48832"/>
        <c:crosses val="autoZero"/>
        <c:auto val="1"/>
        <c:lblAlgn val="ctr"/>
        <c:lblOffset val="100"/>
      </c:catAx>
      <c:valAx>
        <c:axId val="106248832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472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Média de Erro de Precificação</a:t>
            </a:r>
          </a:p>
        </c:rich>
      </c:tx>
      <c:layout/>
    </c:title>
    <c:plotArea>
      <c:layout/>
      <c:lineChart>
        <c:grouping val="stacked"/>
        <c:ser>
          <c:idx val="1"/>
          <c:order val="0"/>
          <c:tx>
            <c:strRef>
              <c:f>Comparativos!$V$117</c:f>
              <c:strCache>
                <c:ptCount val="1"/>
                <c:pt idx="0">
                  <c:v>Média</c:v>
                </c:pt>
              </c:strCache>
            </c:strRef>
          </c:tx>
          <c:marker>
            <c:symbol val="none"/>
          </c:marker>
          <c:cat>
            <c:numRef>
              <c:f>Comparativos!$U$118:$U$121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Comparativos!$V$118:$V$121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107119744"/>
        <c:axId val="107121280"/>
      </c:lineChart>
      <c:catAx>
        <c:axId val="107119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121280"/>
        <c:crosses val="autoZero"/>
        <c:auto val="1"/>
        <c:lblAlgn val="ctr"/>
        <c:lblOffset val="100"/>
      </c:catAx>
      <c:valAx>
        <c:axId val="107121280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1197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pt-B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Consultores Alocados no Projeto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ano X'!$G$8</c:f>
              <c:strCache>
                <c:ptCount val="1"/>
                <c:pt idx="0">
                  <c:v>Número de Consultores Alocados no Projeto</c:v>
                </c:pt>
              </c:strCache>
            </c:strRef>
          </c:tx>
          <c:cat>
            <c:numRef>
              <c:f>'Dados ano X'!$A$9:$A$20</c:f>
              <c:numCache>
                <c:formatCode>General</c:formatCode>
                <c:ptCount val="12"/>
              </c:numCache>
            </c:numRef>
          </c:cat>
          <c:val>
            <c:numRef>
              <c:f>'Dados ano X'!$G$9:$G$15</c:f>
              <c:numCache>
                <c:formatCode>General</c:formatCode>
                <c:ptCount val="7"/>
              </c:numCache>
            </c:numRef>
          </c:val>
        </c:ser>
        <c:shape val="box"/>
        <c:axId val="107273600"/>
        <c:axId val="107365504"/>
        <c:axId val="0"/>
      </c:bar3DChart>
      <c:catAx>
        <c:axId val="1072736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365504"/>
        <c:crosses val="autoZero"/>
        <c:auto val="1"/>
        <c:lblAlgn val="ctr"/>
        <c:lblOffset val="100"/>
      </c:catAx>
      <c:valAx>
        <c:axId val="1073655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27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Etapas do Projeto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ano X'!$M$8</c:f>
              <c:strCache>
                <c:ptCount val="1"/>
                <c:pt idx="0">
                  <c:v>Número de Etapas do Projeto</c:v>
                </c:pt>
              </c:strCache>
            </c:strRef>
          </c:tx>
          <c:cat>
            <c:strRef>
              <c:f>'Dados ano X'!$A$8:$A$18</c:f>
              <c:strCache>
                <c:ptCount val="1"/>
                <c:pt idx="0">
                  <c:v>Projeto</c:v>
                </c:pt>
              </c:strCache>
            </c:strRef>
          </c:cat>
          <c:val>
            <c:numRef>
              <c:f>'Dados ano X'!$M$9:$M$18</c:f>
              <c:numCache>
                <c:formatCode>General</c:formatCode>
                <c:ptCount val="10"/>
              </c:numCache>
            </c:numRef>
          </c:val>
        </c:ser>
        <c:shape val="box"/>
        <c:axId val="107381504"/>
        <c:axId val="107383040"/>
        <c:axId val="0"/>
      </c:bar3DChart>
      <c:catAx>
        <c:axId val="107381504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383040"/>
        <c:crosses val="autoZero"/>
        <c:auto val="1"/>
        <c:lblAlgn val="ctr"/>
        <c:lblOffset val="100"/>
      </c:catAx>
      <c:valAx>
        <c:axId val="1073830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38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1479758547199429"/>
          <c:y val="0.18775682769383556"/>
          <c:w val="0.81651935659524444"/>
          <c:h val="0.55000654586989339"/>
        </c:manualLayout>
      </c:layout>
      <c:bar3DChart>
        <c:barDir val="col"/>
        <c:grouping val="clustered"/>
        <c:ser>
          <c:idx val="0"/>
          <c:order val="0"/>
          <c:tx>
            <c:strRef>
              <c:f>'Dados ano X'!$Q$8</c:f>
              <c:strCache>
                <c:ptCount val="1"/>
                <c:pt idx="0">
                  <c:v>Custo Orçado (reembolsos)</c:v>
                </c:pt>
              </c:strCache>
            </c:strRef>
          </c:tx>
          <c:cat>
            <c:numRef>
              <c:f>'Dados ano X'!$A$9:$A$16</c:f>
              <c:numCache>
                <c:formatCode>General</c:formatCode>
                <c:ptCount val="8"/>
              </c:numCache>
            </c:numRef>
          </c:cat>
          <c:val>
            <c:numRef>
              <c:f>'Dados ano X'!$Q$9:$Q$16</c:f>
              <c:numCache>
                <c:formatCode>"R$ "#,##0.00</c:formatCode>
                <c:ptCount val="8"/>
              </c:numCache>
            </c:numRef>
          </c:val>
        </c:ser>
        <c:ser>
          <c:idx val="1"/>
          <c:order val="1"/>
          <c:tx>
            <c:strRef>
              <c:f>'Dados ano X'!$R$8</c:f>
              <c:strCache>
                <c:ptCount val="1"/>
                <c:pt idx="0">
                  <c:v>Custo Real (reembolsos)</c:v>
                </c:pt>
              </c:strCache>
            </c:strRef>
          </c:tx>
          <c:cat>
            <c:numRef>
              <c:f>'Dados ano X'!$A$9:$A$16</c:f>
              <c:numCache>
                <c:formatCode>General</c:formatCode>
                <c:ptCount val="8"/>
              </c:numCache>
            </c:numRef>
          </c:cat>
          <c:val>
            <c:numRef>
              <c:f>'Dados ano X'!$R$9:$R$16</c:f>
              <c:numCache>
                <c:formatCode>"R$ "#,##0.00</c:formatCode>
                <c:ptCount val="8"/>
              </c:numCache>
            </c:numRef>
          </c:val>
        </c:ser>
        <c:shape val="box"/>
        <c:axId val="107289216"/>
        <c:axId val="107299200"/>
        <c:axId val="0"/>
      </c:bar3DChart>
      <c:catAx>
        <c:axId val="107289216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299200"/>
        <c:crosses val="autoZero"/>
        <c:auto val="1"/>
        <c:lblAlgn val="ctr"/>
        <c:lblOffset val="100"/>
      </c:catAx>
      <c:valAx>
        <c:axId val="107299200"/>
        <c:scaling>
          <c:orientation val="minMax"/>
        </c:scaling>
        <c:axPos val="l"/>
        <c:majorGridlines/>
        <c:numFmt formatCode="&quot;R$ &quot;#,##0.00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289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52279802233958"/>
          <c:y val="0.8564580812788849"/>
          <c:w val="0.23431618140755694"/>
          <c:h val="0.13032732369410988"/>
        </c:manualLayout>
      </c:layout>
      <c:txPr>
        <a:bodyPr/>
        <a:lstStyle/>
        <a:p>
          <a:pPr>
            <a:defRPr lang="pt-B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150943396226416"/>
          <c:y val="0.21305913424591341"/>
          <c:w val="0.82438316400580547"/>
          <c:h val="0.14776681891248841"/>
        </c:manualLayout>
      </c:layout>
      <c:bar3DChart>
        <c:barDir val="col"/>
        <c:grouping val="clustered"/>
        <c:ser>
          <c:idx val="0"/>
          <c:order val="0"/>
          <c:tx>
            <c:strRef>
              <c:f>'Dados ano X'!$T$8</c:f>
              <c:strCache>
                <c:ptCount val="1"/>
                <c:pt idx="0">
                  <c:v>Duração Prevista</c:v>
                </c:pt>
              </c:strCache>
            </c:strRef>
          </c:tx>
          <c:cat>
            <c:numRef>
              <c:f>'Dados ano X'!$A$9:$A$16</c:f>
              <c:numCache>
                <c:formatCode>General</c:formatCode>
                <c:ptCount val="8"/>
              </c:numCache>
            </c:numRef>
          </c:cat>
          <c:val>
            <c:numRef>
              <c:f>'Dados ano X'!$T$9:$T$16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'Dados ano X'!$U$8</c:f>
              <c:strCache>
                <c:ptCount val="1"/>
                <c:pt idx="0">
                  <c:v>Duração Realizada</c:v>
                </c:pt>
              </c:strCache>
            </c:strRef>
          </c:tx>
          <c:cat>
            <c:numRef>
              <c:f>'Dados ano X'!$A$9:$A$16</c:f>
              <c:numCache>
                <c:formatCode>General</c:formatCode>
                <c:ptCount val="8"/>
              </c:numCache>
            </c:numRef>
          </c:cat>
          <c:val>
            <c:numRef>
              <c:f>'Dados ano X'!$U$9:$U$16</c:f>
              <c:numCache>
                <c:formatCode>General</c:formatCode>
                <c:ptCount val="8"/>
              </c:numCache>
            </c:numRef>
          </c:val>
        </c:ser>
        <c:shape val="box"/>
        <c:axId val="107340544"/>
        <c:axId val="107342080"/>
        <c:axId val="0"/>
      </c:bar3DChart>
      <c:catAx>
        <c:axId val="107340544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342080"/>
        <c:crosses val="autoZero"/>
        <c:auto val="1"/>
        <c:lblAlgn val="ctr"/>
        <c:lblOffset val="100"/>
      </c:catAx>
      <c:valAx>
        <c:axId val="1073420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34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46393506367262"/>
          <c:y val="0.82677886418044066"/>
          <c:w val="0.22211626324487219"/>
          <c:h val="0.14975483833751546"/>
        </c:manualLayout>
      </c:layout>
      <c:txPr>
        <a:bodyPr/>
        <a:lstStyle/>
        <a:p>
          <a:pPr>
            <a:defRPr lang="pt-B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Duração Realizada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dLbls>
            <c:dLbl>
              <c:idx val="1"/>
              <c:layout>
                <c:manualLayout>
                  <c:x val="-7.4903137107861818E-3"/>
                  <c:y val="-2.37879705596242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5268091488563892E-2"/>
                  <c:y val="-5.175999853165207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Comparativos!$H$35:$I$38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Comparativos!$J$35:$J$38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dLbls>
          <c:showVal val="1"/>
        </c:dLbls>
        <c:marker val="1"/>
        <c:axId val="106848256"/>
        <c:axId val="106849792"/>
      </c:lineChart>
      <c:catAx>
        <c:axId val="1068482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849792"/>
        <c:crosses val="autoZero"/>
        <c:auto val="1"/>
        <c:lblAlgn val="ctr"/>
        <c:lblOffset val="100"/>
      </c:catAx>
      <c:valAx>
        <c:axId val="1068497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848256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Duração Prevista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2"/>
              <c:layout>
                <c:manualLayout>
                  <c:x val="8.1877556003174014E-3"/>
                  <c:y val="4.1550014581510693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Comparativos!$H$52:$I$55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Comparativos!$J$52:$J$55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dLbls>
          <c:showVal val="1"/>
        </c:dLbls>
        <c:marker val="1"/>
        <c:axId val="106177664"/>
        <c:axId val="106179200"/>
      </c:lineChart>
      <c:catAx>
        <c:axId val="1061776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179200"/>
        <c:crosses val="autoZero"/>
        <c:auto val="1"/>
        <c:lblAlgn val="ctr"/>
        <c:lblOffset val="100"/>
      </c:catAx>
      <c:valAx>
        <c:axId val="10617920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17766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Projetos Atrasados</a:t>
            </a:r>
          </a:p>
        </c:rich>
      </c:tx>
      <c:layout>
        <c:manualLayout>
          <c:xMode val="edge"/>
          <c:yMode val="edge"/>
          <c:x val="0.26076100314050327"/>
          <c:y val="1.3840830449827079E-2"/>
        </c:manualLayout>
      </c:layout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0.10376708691760371"/>
                  <c:y val="-5.12226789008423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7823494606526819E-3"/>
                  <c:y val="4.1406227862853208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359140078588443E-3"/>
                  <c:y val="-5.0865941615692951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4508367089952004E-2"/>
                  <c:y val="-3.73818534790605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Comparativos!$H$69:$I$72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Comparativos!$J$69:$J$72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marker val="1"/>
        <c:axId val="106203392"/>
        <c:axId val="106229760"/>
      </c:lineChart>
      <c:catAx>
        <c:axId val="1062033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29760"/>
        <c:crosses val="autoZero"/>
        <c:auto val="1"/>
        <c:lblAlgn val="ctr"/>
        <c:lblOffset val="100"/>
      </c:catAx>
      <c:valAx>
        <c:axId val="106229760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033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Projetos no prazo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3.5433822921132085E-3"/>
                  <c:y val="-3.81744154772173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5874677556423903E-3"/>
                  <c:y val="-9.9058642404682342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4079071061676268E-3"/>
                  <c:y val="-9.9058642404682342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653987019530914E-2"/>
                  <c:y val="-4.759726588946701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Comparativos!$H$86:$I$89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Comparativos!$J$86:$J$89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marker val="1"/>
        <c:axId val="106966400"/>
        <c:axId val="106976384"/>
      </c:lineChart>
      <c:catAx>
        <c:axId val="1069664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976384"/>
        <c:crosses val="autoZero"/>
        <c:auto val="1"/>
        <c:lblAlgn val="ctr"/>
        <c:lblOffset val="100"/>
      </c:catAx>
      <c:valAx>
        <c:axId val="106976384"/>
        <c:scaling>
          <c:orientation val="minMax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96640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Custo Orçado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1.5984848484848487E-2"/>
                  <c:y val="-3.2899363606946466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1.205,77 </a:t>
                    </a:r>
                  </a:p>
                </c:rich>
              </c:tx>
              <c:dLblPos val="r"/>
            </c:dLbl>
            <c:dLbl>
              <c:idx val="1"/>
              <c:layout>
                <c:manualLayout>
                  <c:x val="-3.5322715342399691E-3"/>
                  <c:y val="8.6642936756193226E-3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 713,68 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-2.7840909090909204E-2"/>
                  <c:y val="-4.156401682666382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 1.598,91 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0.14977272727272728"/>
                  <c:y val="-3.699780678100169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Comparativos!$H$103:$I$106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Comparativos!$J$103:$J$106</c:f>
              <c:numCache>
                <c:formatCode>_-"R$"\ * #,##0.00_-;\-"R$"\ * #,##0.00_-;_-"R$"\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marker val="1"/>
        <c:axId val="107012864"/>
        <c:axId val="107014400"/>
      </c:lineChart>
      <c:catAx>
        <c:axId val="1070128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014400"/>
        <c:crosses val="autoZero"/>
        <c:auto val="1"/>
        <c:lblAlgn val="ctr"/>
        <c:lblOffset val="100"/>
      </c:catAx>
      <c:valAx>
        <c:axId val="107014400"/>
        <c:scaling>
          <c:orientation val="minMax"/>
        </c:scaling>
        <c:axPos val="l"/>
        <c:majorGridlines/>
        <c:numFmt formatCode="_-&quot;R$&quot;\ * #,##0.00_-;\-&quot;R$&quot;\ * #,##0.00_-;_-&quot;R$&quot;\ * &quot;-&quot;??_-;_-@_-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01286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Custo Real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1"/>
              <c:layout>
                <c:manualLayout>
                  <c:x val="-3.5831688185950952E-3"/>
                  <c:y val="-3.2431596735339602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418,71 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-8.4534101825168228E-4"/>
                  <c:y val="-2.3766943515622196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1.280,06 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3.6657060518732042E-2"/>
                  <c:y val="-5.982885700931218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Comparativos!$H$119:$I$122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Comparativos!$J$119:$J$122</c:f>
              <c:numCache>
                <c:formatCode>_-"R$"\ * #,##0.00_-;\-"R$"\ * #,##0.00_-;_-"R$"\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marker val="1"/>
        <c:axId val="107050880"/>
        <c:axId val="107052416"/>
      </c:lineChart>
      <c:catAx>
        <c:axId val="1070508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052416"/>
        <c:crosses val="autoZero"/>
        <c:auto val="1"/>
        <c:lblAlgn val="ctr"/>
        <c:lblOffset val="100"/>
      </c:catAx>
      <c:valAx>
        <c:axId val="107052416"/>
        <c:scaling>
          <c:orientation val="minMax"/>
        </c:scaling>
        <c:axPos val="l"/>
        <c:majorGridlines/>
        <c:numFmt formatCode="_-&quot;R$&quot;\ * #,##0.00_-;\-&quot;R$&quot;\ * #,##0.00_-;_-&quot;R$&quot;\ * &quot;-&quot;??_-;_-@_-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05088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Alterações em equipe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5.8445245364737386E-2"/>
                  <c:y val="-6.52894429862933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937727171858733E-2"/>
                  <c:y val="-6.5289442986293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Comparativos!$H$137:$I$140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Comparativos!$J$137:$J$140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dLbls>
          <c:showVal val="1"/>
        </c:dLbls>
        <c:marker val="1"/>
        <c:axId val="107158528"/>
        <c:axId val="107172608"/>
      </c:lineChart>
      <c:catAx>
        <c:axId val="107158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172608"/>
        <c:crosses val="autoZero"/>
        <c:auto val="1"/>
        <c:lblAlgn val="ctr"/>
        <c:lblOffset val="100"/>
      </c:catAx>
      <c:valAx>
        <c:axId val="1071726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15852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pt-BR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Abandonos em Projetos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7.3779222364646332E-2"/>
                  <c:y val="-6.55169323346778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8.4590734297747706E-3"/>
                  <c:y val="4.169478815148110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804492461698099E-2"/>
                  <c:y val="-6.551693233467788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pt-B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Val val="1"/>
          </c:dLbls>
          <c:cat>
            <c:strRef>
              <c:f>Comparativos!$H$154:$I$157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Comparativos!$J$154:$J$157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dLbls>
          <c:showVal val="1"/>
        </c:dLbls>
        <c:marker val="1"/>
        <c:axId val="107086208"/>
        <c:axId val="107087744"/>
      </c:lineChart>
      <c:catAx>
        <c:axId val="1070862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087744"/>
        <c:crosses val="autoZero"/>
        <c:auto val="1"/>
        <c:lblAlgn val="ctr"/>
        <c:lblOffset val="100"/>
      </c:catAx>
      <c:valAx>
        <c:axId val="10708774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08620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&#231;&#245;es!A1"/><Relationship Id="rId2" Type="http://schemas.openxmlformats.org/officeDocument/2006/relationships/image" Target="../media/image1.png"/><Relationship Id="rId1" Type="http://schemas.openxmlformats.org/officeDocument/2006/relationships/hyperlink" Target="#'Gr&#225;ficos 2008'!A1"/><Relationship Id="rId5" Type="http://schemas.openxmlformats.org/officeDocument/2006/relationships/hyperlink" Target="#'Dados 2008'!A1"/><Relationship Id="rId4" Type="http://schemas.openxmlformats.org/officeDocument/2006/relationships/hyperlink" Target="#Comparativ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ainel!A1"/><Relationship Id="rId2" Type="http://schemas.openxmlformats.org/officeDocument/2006/relationships/hyperlink" Target="#'Dados 2008'!A1"/><Relationship Id="rId1" Type="http://schemas.openxmlformats.org/officeDocument/2006/relationships/image" Target="../media/image1.png"/><Relationship Id="rId4" Type="http://schemas.openxmlformats.org/officeDocument/2006/relationships/hyperlink" Target="#Instru&#231;&#245;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ados 2009'!A1"/><Relationship Id="rId2" Type="http://schemas.openxmlformats.org/officeDocument/2006/relationships/hyperlink" Target="#Painel!A1"/><Relationship Id="rId1" Type="http://schemas.openxmlformats.org/officeDocument/2006/relationships/hyperlink" Target="#Comparativos!A1"/><Relationship Id="rId5" Type="http://schemas.openxmlformats.org/officeDocument/2006/relationships/image" Target="../media/image1.png"/><Relationship Id="rId4" Type="http://schemas.openxmlformats.org/officeDocument/2006/relationships/hyperlink" Target="#'Dados 2008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Comparativos!A1"/><Relationship Id="rId13" Type="http://schemas.openxmlformats.org/officeDocument/2006/relationships/chart" Target="../charts/chart6.xml"/><Relationship Id="rId3" Type="http://schemas.openxmlformats.org/officeDocument/2006/relationships/hyperlink" Target="#Painel!A1"/><Relationship Id="rId7" Type="http://schemas.openxmlformats.org/officeDocument/2006/relationships/hyperlink" Target="#Comparativos!A1"/><Relationship Id="rId12" Type="http://schemas.openxmlformats.org/officeDocument/2006/relationships/chart" Target="../charts/chart5.xml"/><Relationship Id="rId17" Type="http://schemas.openxmlformats.org/officeDocument/2006/relationships/chart" Target="../charts/chart10.xml"/><Relationship Id="rId2" Type="http://schemas.openxmlformats.org/officeDocument/2006/relationships/image" Target="../media/image1.png"/><Relationship Id="rId16" Type="http://schemas.openxmlformats.org/officeDocument/2006/relationships/chart" Target="../charts/chart9.xml"/><Relationship Id="rId1" Type="http://schemas.openxmlformats.org/officeDocument/2006/relationships/chart" Target="../charts/chart1.xml"/><Relationship Id="rId6" Type="http://schemas.openxmlformats.org/officeDocument/2006/relationships/hyperlink" Target="#Comparativos!A1"/><Relationship Id="rId11" Type="http://schemas.openxmlformats.org/officeDocument/2006/relationships/chart" Target="../charts/chart4.xml"/><Relationship Id="rId5" Type="http://schemas.openxmlformats.org/officeDocument/2006/relationships/hyperlink" Target="#'Dados 2011'!A1"/><Relationship Id="rId15" Type="http://schemas.openxmlformats.org/officeDocument/2006/relationships/chart" Target="../charts/chart8.xml"/><Relationship Id="rId10" Type="http://schemas.openxmlformats.org/officeDocument/2006/relationships/chart" Target="../charts/chart3.xml"/><Relationship Id="rId4" Type="http://schemas.openxmlformats.org/officeDocument/2006/relationships/hyperlink" Target="#'Gr&#225;ficos 2008'!A1"/><Relationship Id="rId9" Type="http://schemas.openxmlformats.org/officeDocument/2006/relationships/chart" Target="../charts/chart2.xml"/><Relationship Id="rId1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442384</xdr:colOff>
      <xdr:row>9</xdr:row>
      <xdr:rowOff>174625</xdr:rowOff>
    </xdr:from>
    <xdr:to>
      <xdr:col>9</xdr:col>
      <xdr:colOff>248709</xdr:colOff>
      <xdr:row>14</xdr:row>
      <xdr:rowOff>98425</xdr:rowOff>
    </xdr:to>
    <xdr:sp macro="" textlink="">
      <xdr:nvSpPr>
        <xdr:cNvPr id="3097" name="Retângulo de cantos arredondados 3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125384" y="1889125"/>
          <a:ext cx="1647825" cy="876300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C00000">
                <a:shade val="30000"/>
                <a:satMod val="115000"/>
              </a:srgbClr>
            </a:gs>
            <a:gs pos="50000">
              <a:srgbClr val="C00000">
                <a:shade val="67500"/>
                <a:satMod val="115000"/>
              </a:srgbClr>
            </a:gs>
            <a:gs pos="100000">
              <a:srgbClr val="C00000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pt-BR" sz="3200" b="1" i="0" strike="noStrike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alibri"/>
            </a:rPr>
            <a:t>Ano X</a:t>
          </a:r>
        </a:p>
      </xdr:txBody>
    </xdr:sp>
    <xdr:clientData/>
  </xdr:twoCellAnchor>
  <xdr:twoCellAnchor>
    <xdr:from>
      <xdr:col>5</xdr:col>
      <xdr:colOff>482600</xdr:colOff>
      <xdr:row>1</xdr:row>
      <xdr:rowOff>186267</xdr:rowOff>
    </xdr:from>
    <xdr:to>
      <xdr:col>17</xdr:col>
      <xdr:colOff>603250</xdr:colOff>
      <xdr:row>6</xdr:row>
      <xdr:rowOff>52917</xdr:rowOff>
    </xdr:to>
    <xdr:sp macro="" textlink="">
      <xdr:nvSpPr>
        <xdr:cNvPr id="3108" name="Retângulo de cantos arredondados 27"/>
        <xdr:cNvSpPr>
          <a:spLocks noChangeArrowheads="1"/>
        </xdr:cNvSpPr>
      </xdr:nvSpPr>
      <xdr:spPr bwMode="auto">
        <a:xfrm>
          <a:off x="3551767" y="376767"/>
          <a:ext cx="7486650" cy="81915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pt-BR" sz="40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Indicadores de Gerenciamento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133350</xdr:rowOff>
    </xdr:from>
    <xdr:to>
      <xdr:col>5</xdr:col>
      <xdr:colOff>219075</xdr:colOff>
      <xdr:row>7</xdr:row>
      <xdr:rowOff>171450</xdr:rowOff>
    </xdr:to>
    <xdr:pic>
      <xdr:nvPicPr>
        <xdr:cNvPr id="644476" name="Picture 48" descr="CONTEN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33350"/>
          <a:ext cx="31908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22</xdr:row>
      <xdr:rowOff>19050</xdr:rowOff>
    </xdr:from>
    <xdr:to>
      <xdr:col>17</xdr:col>
      <xdr:colOff>209550</xdr:colOff>
      <xdr:row>28</xdr:row>
      <xdr:rowOff>161925</xdr:rowOff>
    </xdr:to>
    <xdr:grpSp>
      <xdr:nvGrpSpPr>
        <xdr:cNvPr id="644477" name="Group 56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9359900" y="4210050"/>
          <a:ext cx="1284817" cy="1285875"/>
          <a:chOff x="242" y="46"/>
          <a:chExt cx="528" cy="419"/>
        </a:xfrm>
      </xdr:grpSpPr>
      <xdr:sp macro="" textlink="">
        <xdr:nvSpPr>
          <xdr:cNvPr id="644489" name="Puzzle3"/>
          <xdr:cNvSpPr>
            <a:spLocks noEditPoints="1" noChangeArrowheads="1"/>
          </xdr:cNvSpPr>
        </xdr:nvSpPr>
        <xdr:spPr bwMode="auto">
          <a:xfrm>
            <a:off x="499" y="46"/>
            <a:ext cx="208" cy="22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2285 w 21600"/>
              <a:gd name="T25" fmla="*/ 7749 h 21600"/>
              <a:gd name="T26" fmla="*/ 19108 w 21600"/>
              <a:gd name="T27" fmla="*/ 20244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6625" y="20892"/>
                </a:moveTo>
                <a:lnTo>
                  <a:pt x="7105" y="21023"/>
                </a:lnTo>
                <a:lnTo>
                  <a:pt x="7513" y="21088"/>
                </a:lnTo>
                <a:lnTo>
                  <a:pt x="7922" y="21115"/>
                </a:lnTo>
                <a:lnTo>
                  <a:pt x="8242" y="21115"/>
                </a:lnTo>
                <a:lnTo>
                  <a:pt x="8544" y="21062"/>
                </a:lnTo>
                <a:lnTo>
                  <a:pt x="8810" y="20997"/>
                </a:lnTo>
                <a:lnTo>
                  <a:pt x="9023" y="20892"/>
                </a:lnTo>
                <a:lnTo>
                  <a:pt x="9148" y="20761"/>
                </a:lnTo>
                <a:lnTo>
                  <a:pt x="9290" y="20616"/>
                </a:lnTo>
                <a:lnTo>
                  <a:pt x="9361" y="20459"/>
                </a:lnTo>
                <a:lnTo>
                  <a:pt x="9396" y="20289"/>
                </a:lnTo>
                <a:lnTo>
                  <a:pt x="9396" y="20092"/>
                </a:lnTo>
                <a:lnTo>
                  <a:pt x="9325" y="19909"/>
                </a:lnTo>
                <a:lnTo>
                  <a:pt x="9219" y="19738"/>
                </a:lnTo>
                <a:lnTo>
                  <a:pt x="9094" y="19555"/>
                </a:lnTo>
                <a:lnTo>
                  <a:pt x="8917" y="19384"/>
                </a:lnTo>
                <a:lnTo>
                  <a:pt x="8650" y="19162"/>
                </a:lnTo>
                <a:lnTo>
                  <a:pt x="8437" y="18900"/>
                </a:lnTo>
                <a:lnTo>
                  <a:pt x="8277" y="18624"/>
                </a:lnTo>
                <a:lnTo>
                  <a:pt x="8135" y="18349"/>
                </a:lnTo>
                <a:lnTo>
                  <a:pt x="8028" y="18048"/>
                </a:lnTo>
                <a:lnTo>
                  <a:pt x="7993" y="17746"/>
                </a:lnTo>
                <a:lnTo>
                  <a:pt x="7993" y="17471"/>
                </a:lnTo>
                <a:lnTo>
                  <a:pt x="8028" y="17169"/>
                </a:lnTo>
                <a:lnTo>
                  <a:pt x="8135" y="16920"/>
                </a:lnTo>
                <a:lnTo>
                  <a:pt x="8277" y="16671"/>
                </a:lnTo>
                <a:lnTo>
                  <a:pt x="8366" y="16540"/>
                </a:lnTo>
                <a:lnTo>
                  <a:pt x="8473" y="16409"/>
                </a:lnTo>
                <a:lnTo>
                  <a:pt x="8615" y="16317"/>
                </a:lnTo>
                <a:lnTo>
                  <a:pt x="8739" y="16213"/>
                </a:lnTo>
                <a:lnTo>
                  <a:pt x="8881" y="16134"/>
                </a:lnTo>
                <a:lnTo>
                  <a:pt x="9059" y="16055"/>
                </a:lnTo>
                <a:lnTo>
                  <a:pt x="9254" y="15990"/>
                </a:lnTo>
                <a:lnTo>
                  <a:pt x="9432" y="15911"/>
                </a:lnTo>
                <a:lnTo>
                  <a:pt x="9663" y="15885"/>
                </a:lnTo>
                <a:lnTo>
                  <a:pt x="9876" y="15833"/>
                </a:lnTo>
                <a:lnTo>
                  <a:pt x="10142" y="15806"/>
                </a:lnTo>
                <a:lnTo>
                  <a:pt x="10391" y="15806"/>
                </a:lnTo>
                <a:lnTo>
                  <a:pt x="10728" y="15806"/>
                </a:lnTo>
                <a:lnTo>
                  <a:pt x="10995" y="15806"/>
                </a:lnTo>
                <a:lnTo>
                  <a:pt x="11279" y="15833"/>
                </a:lnTo>
                <a:lnTo>
                  <a:pt x="11546" y="15885"/>
                </a:lnTo>
                <a:lnTo>
                  <a:pt x="11776" y="15937"/>
                </a:lnTo>
                <a:lnTo>
                  <a:pt x="12025" y="15990"/>
                </a:lnTo>
                <a:lnTo>
                  <a:pt x="12221" y="16055"/>
                </a:lnTo>
                <a:lnTo>
                  <a:pt x="12434" y="16134"/>
                </a:lnTo>
                <a:lnTo>
                  <a:pt x="12611" y="16213"/>
                </a:lnTo>
                <a:lnTo>
                  <a:pt x="12771" y="16317"/>
                </a:lnTo>
                <a:lnTo>
                  <a:pt x="12913" y="16409"/>
                </a:lnTo>
                <a:lnTo>
                  <a:pt x="13038" y="16514"/>
                </a:lnTo>
                <a:lnTo>
                  <a:pt x="13251" y="16737"/>
                </a:lnTo>
                <a:lnTo>
                  <a:pt x="13428" y="16986"/>
                </a:lnTo>
                <a:lnTo>
                  <a:pt x="13517" y="17248"/>
                </a:lnTo>
                <a:lnTo>
                  <a:pt x="13588" y="17523"/>
                </a:lnTo>
                <a:lnTo>
                  <a:pt x="13588" y="17799"/>
                </a:lnTo>
                <a:lnTo>
                  <a:pt x="13517" y="18074"/>
                </a:lnTo>
                <a:lnTo>
                  <a:pt x="13428" y="18323"/>
                </a:lnTo>
                <a:lnTo>
                  <a:pt x="13286" y="18572"/>
                </a:lnTo>
                <a:lnTo>
                  <a:pt x="13109" y="18808"/>
                </a:lnTo>
                <a:lnTo>
                  <a:pt x="12878" y="19031"/>
                </a:lnTo>
                <a:lnTo>
                  <a:pt x="12434" y="19411"/>
                </a:lnTo>
                <a:lnTo>
                  <a:pt x="12132" y="19738"/>
                </a:lnTo>
                <a:lnTo>
                  <a:pt x="12025" y="19856"/>
                </a:lnTo>
                <a:lnTo>
                  <a:pt x="11919" y="20014"/>
                </a:lnTo>
                <a:lnTo>
                  <a:pt x="11883" y="20132"/>
                </a:lnTo>
                <a:lnTo>
                  <a:pt x="11883" y="20263"/>
                </a:lnTo>
                <a:lnTo>
                  <a:pt x="11883" y="20394"/>
                </a:lnTo>
                <a:lnTo>
                  <a:pt x="11954" y="20485"/>
                </a:lnTo>
                <a:lnTo>
                  <a:pt x="12061" y="20590"/>
                </a:lnTo>
                <a:lnTo>
                  <a:pt x="12185" y="20695"/>
                </a:lnTo>
                <a:lnTo>
                  <a:pt x="12327" y="20787"/>
                </a:lnTo>
                <a:lnTo>
                  <a:pt x="12540" y="20892"/>
                </a:lnTo>
                <a:lnTo>
                  <a:pt x="12771" y="20997"/>
                </a:lnTo>
                <a:lnTo>
                  <a:pt x="13073" y="21088"/>
                </a:lnTo>
                <a:lnTo>
                  <a:pt x="13428" y="21193"/>
                </a:lnTo>
                <a:lnTo>
                  <a:pt x="13873" y="21298"/>
                </a:lnTo>
                <a:lnTo>
                  <a:pt x="14317" y="21390"/>
                </a:lnTo>
                <a:lnTo>
                  <a:pt x="14778" y="21468"/>
                </a:lnTo>
                <a:lnTo>
                  <a:pt x="15294" y="21547"/>
                </a:lnTo>
                <a:lnTo>
                  <a:pt x="15809" y="21600"/>
                </a:lnTo>
                <a:lnTo>
                  <a:pt x="16359" y="21652"/>
                </a:lnTo>
                <a:lnTo>
                  <a:pt x="16875" y="21678"/>
                </a:lnTo>
                <a:lnTo>
                  <a:pt x="17407" y="21678"/>
                </a:lnTo>
                <a:lnTo>
                  <a:pt x="17958" y="21678"/>
                </a:lnTo>
                <a:lnTo>
                  <a:pt x="18473" y="21652"/>
                </a:lnTo>
                <a:lnTo>
                  <a:pt x="18953" y="21573"/>
                </a:lnTo>
                <a:lnTo>
                  <a:pt x="19397" y="21495"/>
                </a:lnTo>
                <a:lnTo>
                  <a:pt x="19841" y="21390"/>
                </a:lnTo>
                <a:lnTo>
                  <a:pt x="20214" y="21272"/>
                </a:lnTo>
                <a:lnTo>
                  <a:pt x="20551" y="21088"/>
                </a:lnTo>
                <a:lnTo>
                  <a:pt x="20480" y="20787"/>
                </a:lnTo>
                <a:lnTo>
                  <a:pt x="20409" y="20485"/>
                </a:lnTo>
                <a:lnTo>
                  <a:pt x="20356" y="20158"/>
                </a:lnTo>
                <a:lnTo>
                  <a:pt x="20356" y="19804"/>
                </a:lnTo>
                <a:lnTo>
                  <a:pt x="20321" y="19083"/>
                </a:lnTo>
                <a:lnTo>
                  <a:pt x="20356" y="18349"/>
                </a:lnTo>
                <a:lnTo>
                  <a:pt x="20409" y="17641"/>
                </a:lnTo>
                <a:lnTo>
                  <a:pt x="20480" y="17012"/>
                </a:lnTo>
                <a:lnTo>
                  <a:pt x="20551" y="16488"/>
                </a:lnTo>
                <a:lnTo>
                  <a:pt x="20551" y="16055"/>
                </a:lnTo>
                <a:lnTo>
                  <a:pt x="20551" y="15911"/>
                </a:lnTo>
                <a:lnTo>
                  <a:pt x="20445" y="15754"/>
                </a:lnTo>
                <a:lnTo>
                  <a:pt x="20356" y="15610"/>
                </a:lnTo>
                <a:lnTo>
                  <a:pt x="20178" y="15452"/>
                </a:lnTo>
                <a:lnTo>
                  <a:pt x="20001" y="15334"/>
                </a:lnTo>
                <a:lnTo>
                  <a:pt x="19770" y="15230"/>
                </a:lnTo>
                <a:lnTo>
                  <a:pt x="19521" y="15125"/>
                </a:lnTo>
                <a:lnTo>
                  <a:pt x="19290" y="15059"/>
                </a:lnTo>
                <a:lnTo>
                  <a:pt x="19024" y="15007"/>
                </a:lnTo>
                <a:lnTo>
                  <a:pt x="18740" y="14954"/>
                </a:lnTo>
                <a:lnTo>
                  <a:pt x="18509" y="14954"/>
                </a:lnTo>
                <a:lnTo>
                  <a:pt x="18225" y="14954"/>
                </a:lnTo>
                <a:lnTo>
                  <a:pt x="17994" y="15007"/>
                </a:lnTo>
                <a:lnTo>
                  <a:pt x="17763" y="15085"/>
                </a:lnTo>
                <a:lnTo>
                  <a:pt x="17550" y="15177"/>
                </a:lnTo>
                <a:lnTo>
                  <a:pt x="17372" y="15308"/>
                </a:lnTo>
                <a:lnTo>
                  <a:pt x="17176" y="15426"/>
                </a:lnTo>
                <a:lnTo>
                  <a:pt x="16928" y="15557"/>
                </a:lnTo>
                <a:lnTo>
                  <a:pt x="16661" y="15636"/>
                </a:lnTo>
                <a:lnTo>
                  <a:pt x="16359" y="15688"/>
                </a:lnTo>
                <a:lnTo>
                  <a:pt x="16022" y="15715"/>
                </a:lnTo>
                <a:lnTo>
                  <a:pt x="15667" y="15688"/>
                </a:lnTo>
                <a:lnTo>
                  <a:pt x="15294" y="15662"/>
                </a:lnTo>
                <a:lnTo>
                  <a:pt x="14956" y="15583"/>
                </a:lnTo>
                <a:lnTo>
                  <a:pt x="14619" y="15479"/>
                </a:lnTo>
                <a:lnTo>
                  <a:pt x="14281" y="15334"/>
                </a:lnTo>
                <a:lnTo>
                  <a:pt x="13961" y="15177"/>
                </a:lnTo>
                <a:lnTo>
                  <a:pt x="13695" y="14981"/>
                </a:lnTo>
                <a:lnTo>
                  <a:pt x="13588" y="14850"/>
                </a:lnTo>
                <a:lnTo>
                  <a:pt x="13482" y="14732"/>
                </a:lnTo>
                <a:lnTo>
                  <a:pt x="13393" y="14600"/>
                </a:lnTo>
                <a:lnTo>
                  <a:pt x="13322" y="14456"/>
                </a:lnTo>
                <a:lnTo>
                  <a:pt x="13251" y="14299"/>
                </a:lnTo>
                <a:lnTo>
                  <a:pt x="13215" y="14155"/>
                </a:lnTo>
                <a:lnTo>
                  <a:pt x="13180" y="13971"/>
                </a:lnTo>
                <a:lnTo>
                  <a:pt x="13180" y="13801"/>
                </a:lnTo>
                <a:lnTo>
                  <a:pt x="13180" y="13591"/>
                </a:lnTo>
                <a:lnTo>
                  <a:pt x="13215" y="13395"/>
                </a:lnTo>
                <a:lnTo>
                  <a:pt x="13251" y="13198"/>
                </a:lnTo>
                <a:lnTo>
                  <a:pt x="13322" y="13015"/>
                </a:lnTo>
                <a:lnTo>
                  <a:pt x="13393" y="12870"/>
                </a:lnTo>
                <a:lnTo>
                  <a:pt x="13482" y="12713"/>
                </a:lnTo>
                <a:lnTo>
                  <a:pt x="13588" y="12569"/>
                </a:lnTo>
                <a:lnTo>
                  <a:pt x="13730" y="12438"/>
                </a:lnTo>
                <a:lnTo>
                  <a:pt x="13997" y="12215"/>
                </a:lnTo>
                <a:lnTo>
                  <a:pt x="14334" y="12005"/>
                </a:lnTo>
                <a:lnTo>
                  <a:pt x="14690" y="11861"/>
                </a:lnTo>
                <a:lnTo>
                  <a:pt x="15063" y="11756"/>
                </a:lnTo>
                <a:lnTo>
                  <a:pt x="15436" y="11678"/>
                </a:lnTo>
                <a:lnTo>
                  <a:pt x="15809" y="11638"/>
                </a:lnTo>
                <a:lnTo>
                  <a:pt x="16182" y="11638"/>
                </a:lnTo>
                <a:lnTo>
                  <a:pt x="16555" y="11678"/>
                </a:lnTo>
                <a:lnTo>
                  <a:pt x="16910" y="11730"/>
                </a:lnTo>
                <a:lnTo>
                  <a:pt x="17248" y="11835"/>
                </a:lnTo>
                <a:lnTo>
                  <a:pt x="17514" y="11966"/>
                </a:lnTo>
                <a:lnTo>
                  <a:pt x="17763" y="12110"/>
                </a:lnTo>
                <a:lnTo>
                  <a:pt x="17887" y="12215"/>
                </a:lnTo>
                <a:lnTo>
                  <a:pt x="18065" y="12307"/>
                </a:lnTo>
                <a:lnTo>
                  <a:pt x="18260" y="12412"/>
                </a:lnTo>
                <a:lnTo>
                  <a:pt x="18438" y="12464"/>
                </a:lnTo>
                <a:lnTo>
                  <a:pt x="18669" y="12543"/>
                </a:lnTo>
                <a:lnTo>
                  <a:pt x="18882" y="12569"/>
                </a:lnTo>
                <a:lnTo>
                  <a:pt x="19113" y="12595"/>
                </a:lnTo>
                <a:lnTo>
                  <a:pt x="19361" y="12608"/>
                </a:lnTo>
                <a:lnTo>
                  <a:pt x="19592" y="12608"/>
                </a:lnTo>
                <a:lnTo>
                  <a:pt x="19841" y="12595"/>
                </a:lnTo>
                <a:lnTo>
                  <a:pt x="20072" y="12543"/>
                </a:lnTo>
                <a:lnTo>
                  <a:pt x="20321" y="12490"/>
                </a:lnTo>
                <a:lnTo>
                  <a:pt x="20551" y="12438"/>
                </a:lnTo>
                <a:lnTo>
                  <a:pt x="20800" y="12333"/>
                </a:lnTo>
                <a:lnTo>
                  <a:pt x="20996" y="12241"/>
                </a:lnTo>
                <a:lnTo>
                  <a:pt x="21244" y="12110"/>
                </a:lnTo>
                <a:lnTo>
                  <a:pt x="21298" y="12032"/>
                </a:lnTo>
                <a:lnTo>
                  <a:pt x="21404" y="11966"/>
                </a:lnTo>
                <a:lnTo>
                  <a:pt x="21475" y="11861"/>
                </a:lnTo>
                <a:lnTo>
                  <a:pt x="21511" y="11730"/>
                </a:lnTo>
                <a:lnTo>
                  <a:pt x="21617" y="11481"/>
                </a:lnTo>
                <a:lnTo>
                  <a:pt x="21653" y="11180"/>
                </a:lnTo>
                <a:lnTo>
                  <a:pt x="21653" y="10826"/>
                </a:lnTo>
                <a:lnTo>
                  <a:pt x="21653" y="10472"/>
                </a:lnTo>
                <a:lnTo>
                  <a:pt x="21582" y="10092"/>
                </a:lnTo>
                <a:lnTo>
                  <a:pt x="21511" y="9725"/>
                </a:lnTo>
                <a:lnTo>
                  <a:pt x="21298" y="8912"/>
                </a:lnTo>
                <a:lnTo>
                  <a:pt x="21067" y="8191"/>
                </a:lnTo>
                <a:lnTo>
                  <a:pt x="20800" y="7536"/>
                </a:lnTo>
                <a:lnTo>
                  <a:pt x="20551" y="7025"/>
                </a:lnTo>
                <a:lnTo>
                  <a:pt x="20001" y="7103"/>
                </a:lnTo>
                <a:lnTo>
                  <a:pt x="19432" y="7156"/>
                </a:lnTo>
                <a:lnTo>
                  <a:pt x="18846" y="7208"/>
                </a:lnTo>
                <a:lnTo>
                  <a:pt x="18225" y="7208"/>
                </a:lnTo>
                <a:lnTo>
                  <a:pt x="17656" y="7208"/>
                </a:lnTo>
                <a:lnTo>
                  <a:pt x="17070" y="7182"/>
                </a:lnTo>
                <a:lnTo>
                  <a:pt x="16484" y="7156"/>
                </a:lnTo>
                <a:lnTo>
                  <a:pt x="15986" y="7103"/>
                </a:lnTo>
                <a:lnTo>
                  <a:pt x="14992" y="6999"/>
                </a:lnTo>
                <a:lnTo>
                  <a:pt x="14210" y="6907"/>
                </a:lnTo>
                <a:lnTo>
                  <a:pt x="13695" y="6828"/>
                </a:lnTo>
                <a:lnTo>
                  <a:pt x="13517" y="6802"/>
                </a:lnTo>
                <a:lnTo>
                  <a:pt x="13073" y="6645"/>
                </a:lnTo>
                <a:lnTo>
                  <a:pt x="12700" y="6474"/>
                </a:lnTo>
                <a:lnTo>
                  <a:pt x="12363" y="6304"/>
                </a:lnTo>
                <a:lnTo>
                  <a:pt x="12132" y="6094"/>
                </a:lnTo>
                <a:lnTo>
                  <a:pt x="11919" y="5871"/>
                </a:lnTo>
                <a:lnTo>
                  <a:pt x="11776" y="5649"/>
                </a:lnTo>
                <a:lnTo>
                  <a:pt x="11688" y="5413"/>
                </a:lnTo>
                <a:lnTo>
                  <a:pt x="11617" y="5190"/>
                </a:lnTo>
                <a:lnTo>
                  <a:pt x="11617" y="4941"/>
                </a:lnTo>
                <a:lnTo>
                  <a:pt x="11652" y="4718"/>
                </a:lnTo>
                <a:lnTo>
                  <a:pt x="11723" y="4482"/>
                </a:lnTo>
                <a:lnTo>
                  <a:pt x="11812" y="4285"/>
                </a:lnTo>
                <a:lnTo>
                  <a:pt x="11919" y="4089"/>
                </a:lnTo>
                <a:lnTo>
                  <a:pt x="12096" y="3905"/>
                </a:lnTo>
                <a:lnTo>
                  <a:pt x="12292" y="3735"/>
                </a:lnTo>
                <a:lnTo>
                  <a:pt x="12505" y="3604"/>
                </a:lnTo>
                <a:lnTo>
                  <a:pt x="12700" y="3460"/>
                </a:lnTo>
                <a:lnTo>
                  <a:pt x="12878" y="3250"/>
                </a:lnTo>
                <a:lnTo>
                  <a:pt x="13038" y="3027"/>
                </a:lnTo>
                <a:lnTo>
                  <a:pt x="13180" y="2752"/>
                </a:lnTo>
                <a:lnTo>
                  <a:pt x="13286" y="2477"/>
                </a:lnTo>
                <a:lnTo>
                  <a:pt x="13322" y="2175"/>
                </a:lnTo>
                <a:lnTo>
                  <a:pt x="13357" y="1874"/>
                </a:lnTo>
                <a:lnTo>
                  <a:pt x="13286" y="1572"/>
                </a:lnTo>
                <a:lnTo>
                  <a:pt x="13180" y="1271"/>
                </a:lnTo>
                <a:lnTo>
                  <a:pt x="13038" y="983"/>
                </a:lnTo>
                <a:lnTo>
                  <a:pt x="12949" y="865"/>
                </a:lnTo>
                <a:lnTo>
                  <a:pt x="12807" y="733"/>
                </a:lnTo>
                <a:lnTo>
                  <a:pt x="12665" y="616"/>
                </a:lnTo>
                <a:lnTo>
                  <a:pt x="12505" y="511"/>
                </a:lnTo>
                <a:lnTo>
                  <a:pt x="12327" y="406"/>
                </a:lnTo>
                <a:lnTo>
                  <a:pt x="12132" y="314"/>
                </a:lnTo>
                <a:lnTo>
                  <a:pt x="11883" y="235"/>
                </a:lnTo>
                <a:lnTo>
                  <a:pt x="11652" y="183"/>
                </a:lnTo>
                <a:lnTo>
                  <a:pt x="11368" y="104"/>
                </a:lnTo>
                <a:lnTo>
                  <a:pt x="11101" y="78"/>
                </a:lnTo>
                <a:lnTo>
                  <a:pt x="10800" y="52"/>
                </a:lnTo>
                <a:lnTo>
                  <a:pt x="10444" y="52"/>
                </a:lnTo>
                <a:lnTo>
                  <a:pt x="10142" y="52"/>
                </a:lnTo>
                <a:lnTo>
                  <a:pt x="9840" y="78"/>
                </a:lnTo>
                <a:lnTo>
                  <a:pt x="9574" y="104"/>
                </a:lnTo>
                <a:lnTo>
                  <a:pt x="9325" y="157"/>
                </a:lnTo>
                <a:lnTo>
                  <a:pt x="9094" y="209"/>
                </a:lnTo>
                <a:lnTo>
                  <a:pt x="8846" y="262"/>
                </a:lnTo>
                <a:lnTo>
                  <a:pt x="8650" y="340"/>
                </a:lnTo>
                <a:lnTo>
                  <a:pt x="8437" y="432"/>
                </a:lnTo>
                <a:lnTo>
                  <a:pt x="8277" y="511"/>
                </a:lnTo>
                <a:lnTo>
                  <a:pt x="8100" y="616"/>
                </a:lnTo>
                <a:lnTo>
                  <a:pt x="7957" y="707"/>
                </a:lnTo>
                <a:lnTo>
                  <a:pt x="7833" y="838"/>
                </a:lnTo>
                <a:lnTo>
                  <a:pt x="7620" y="1061"/>
                </a:lnTo>
                <a:lnTo>
                  <a:pt x="7442" y="1336"/>
                </a:lnTo>
                <a:lnTo>
                  <a:pt x="7353" y="1599"/>
                </a:lnTo>
                <a:lnTo>
                  <a:pt x="7318" y="1900"/>
                </a:lnTo>
                <a:lnTo>
                  <a:pt x="7318" y="2175"/>
                </a:lnTo>
                <a:lnTo>
                  <a:pt x="7353" y="2450"/>
                </a:lnTo>
                <a:lnTo>
                  <a:pt x="7442" y="2726"/>
                </a:lnTo>
                <a:lnTo>
                  <a:pt x="7620" y="2975"/>
                </a:lnTo>
                <a:lnTo>
                  <a:pt x="7833" y="3198"/>
                </a:lnTo>
                <a:lnTo>
                  <a:pt x="8064" y="3433"/>
                </a:lnTo>
                <a:lnTo>
                  <a:pt x="8295" y="3630"/>
                </a:lnTo>
                <a:lnTo>
                  <a:pt x="8508" y="3853"/>
                </a:lnTo>
                <a:lnTo>
                  <a:pt x="8686" y="4089"/>
                </a:lnTo>
                <a:lnTo>
                  <a:pt x="8775" y="4312"/>
                </a:lnTo>
                <a:lnTo>
                  <a:pt x="8846" y="4561"/>
                </a:lnTo>
                <a:lnTo>
                  <a:pt x="8846" y="4810"/>
                </a:lnTo>
                <a:lnTo>
                  <a:pt x="8810" y="5059"/>
                </a:lnTo>
                <a:lnTo>
                  <a:pt x="8721" y="5295"/>
                </a:lnTo>
                <a:lnTo>
                  <a:pt x="8579" y="5544"/>
                </a:lnTo>
                <a:lnTo>
                  <a:pt x="8366" y="5766"/>
                </a:lnTo>
                <a:lnTo>
                  <a:pt x="8135" y="5976"/>
                </a:lnTo>
                <a:lnTo>
                  <a:pt x="7833" y="6199"/>
                </a:lnTo>
                <a:lnTo>
                  <a:pt x="7478" y="6369"/>
                </a:lnTo>
                <a:lnTo>
                  <a:pt x="7069" y="6527"/>
                </a:lnTo>
                <a:lnTo>
                  <a:pt x="6590" y="6671"/>
                </a:lnTo>
                <a:lnTo>
                  <a:pt x="6092" y="6802"/>
                </a:lnTo>
                <a:lnTo>
                  <a:pt x="5684" y="6802"/>
                </a:lnTo>
                <a:lnTo>
                  <a:pt x="5133" y="6802"/>
                </a:lnTo>
                <a:lnTo>
                  <a:pt x="4547" y="6802"/>
                </a:lnTo>
                <a:lnTo>
                  <a:pt x="3872" y="6802"/>
                </a:lnTo>
                <a:lnTo>
                  <a:pt x="3144" y="6802"/>
                </a:lnTo>
                <a:lnTo>
                  <a:pt x="2362" y="6802"/>
                </a:lnTo>
                <a:lnTo>
                  <a:pt x="1545" y="6802"/>
                </a:lnTo>
                <a:lnTo>
                  <a:pt x="692" y="6802"/>
                </a:lnTo>
                <a:lnTo>
                  <a:pt x="586" y="7234"/>
                </a:lnTo>
                <a:lnTo>
                  <a:pt x="461" y="7837"/>
                </a:lnTo>
                <a:lnTo>
                  <a:pt x="355" y="8493"/>
                </a:lnTo>
                <a:lnTo>
                  <a:pt x="248" y="9187"/>
                </a:lnTo>
                <a:lnTo>
                  <a:pt x="142" y="9869"/>
                </a:lnTo>
                <a:lnTo>
                  <a:pt x="106" y="10498"/>
                </a:lnTo>
                <a:lnTo>
                  <a:pt x="106" y="10983"/>
                </a:lnTo>
                <a:lnTo>
                  <a:pt x="106" y="11311"/>
                </a:lnTo>
                <a:lnTo>
                  <a:pt x="213" y="11481"/>
                </a:lnTo>
                <a:lnTo>
                  <a:pt x="319" y="11651"/>
                </a:lnTo>
                <a:lnTo>
                  <a:pt x="497" y="11783"/>
                </a:lnTo>
                <a:lnTo>
                  <a:pt x="692" y="11914"/>
                </a:lnTo>
                <a:lnTo>
                  <a:pt x="941" y="12032"/>
                </a:lnTo>
                <a:lnTo>
                  <a:pt x="1207" y="12110"/>
                </a:lnTo>
                <a:lnTo>
                  <a:pt x="1509" y="12189"/>
                </a:lnTo>
                <a:lnTo>
                  <a:pt x="1794" y="12241"/>
                </a:lnTo>
                <a:lnTo>
                  <a:pt x="2131" y="12267"/>
                </a:lnTo>
                <a:lnTo>
                  <a:pt x="2433" y="12281"/>
                </a:lnTo>
                <a:lnTo>
                  <a:pt x="2735" y="12267"/>
                </a:lnTo>
                <a:lnTo>
                  <a:pt x="3055" y="12241"/>
                </a:lnTo>
                <a:lnTo>
                  <a:pt x="3357" y="12189"/>
                </a:lnTo>
                <a:lnTo>
                  <a:pt x="3623" y="12084"/>
                </a:lnTo>
                <a:lnTo>
                  <a:pt x="3872" y="11979"/>
                </a:lnTo>
                <a:lnTo>
                  <a:pt x="4103" y="11861"/>
                </a:lnTo>
                <a:lnTo>
                  <a:pt x="4316" y="11704"/>
                </a:lnTo>
                <a:lnTo>
                  <a:pt x="4582" y="11612"/>
                </a:lnTo>
                <a:lnTo>
                  <a:pt x="4849" y="11533"/>
                </a:lnTo>
                <a:lnTo>
                  <a:pt x="5169" y="11507"/>
                </a:lnTo>
                <a:lnTo>
                  <a:pt x="5506" y="11481"/>
                </a:lnTo>
                <a:lnTo>
                  <a:pt x="5808" y="11507"/>
                </a:lnTo>
                <a:lnTo>
                  <a:pt x="6146" y="11560"/>
                </a:lnTo>
                <a:lnTo>
                  <a:pt x="6501" y="11651"/>
                </a:lnTo>
                <a:lnTo>
                  <a:pt x="6803" y="11783"/>
                </a:lnTo>
                <a:lnTo>
                  <a:pt x="7105" y="11940"/>
                </a:lnTo>
                <a:lnTo>
                  <a:pt x="7353" y="12110"/>
                </a:lnTo>
                <a:lnTo>
                  <a:pt x="7584" y="12333"/>
                </a:lnTo>
                <a:lnTo>
                  <a:pt x="7798" y="12595"/>
                </a:lnTo>
                <a:lnTo>
                  <a:pt x="7922" y="12870"/>
                </a:lnTo>
                <a:lnTo>
                  <a:pt x="8028" y="13198"/>
                </a:lnTo>
                <a:lnTo>
                  <a:pt x="8064" y="13526"/>
                </a:lnTo>
                <a:lnTo>
                  <a:pt x="8028" y="13775"/>
                </a:lnTo>
                <a:lnTo>
                  <a:pt x="7922" y="13998"/>
                </a:lnTo>
                <a:lnTo>
                  <a:pt x="7798" y="14220"/>
                </a:lnTo>
                <a:lnTo>
                  <a:pt x="7584" y="14404"/>
                </a:lnTo>
                <a:lnTo>
                  <a:pt x="7353" y="14574"/>
                </a:lnTo>
                <a:lnTo>
                  <a:pt x="7105" y="14732"/>
                </a:lnTo>
                <a:lnTo>
                  <a:pt x="6803" y="14850"/>
                </a:lnTo>
                <a:lnTo>
                  <a:pt x="6501" y="14954"/>
                </a:lnTo>
                <a:lnTo>
                  <a:pt x="6146" y="15033"/>
                </a:lnTo>
                <a:lnTo>
                  <a:pt x="5808" y="15085"/>
                </a:lnTo>
                <a:lnTo>
                  <a:pt x="5506" y="15085"/>
                </a:lnTo>
                <a:lnTo>
                  <a:pt x="5169" y="15059"/>
                </a:lnTo>
                <a:lnTo>
                  <a:pt x="4849" y="15007"/>
                </a:lnTo>
                <a:lnTo>
                  <a:pt x="4582" y="14902"/>
                </a:lnTo>
                <a:lnTo>
                  <a:pt x="4316" y="14784"/>
                </a:lnTo>
                <a:lnTo>
                  <a:pt x="4103" y="14600"/>
                </a:lnTo>
                <a:lnTo>
                  <a:pt x="3907" y="14430"/>
                </a:lnTo>
                <a:lnTo>
                  <a:pt x="3659" y="14299"/>
                </a:lnTo>
                <a:lnTo>
                  <a:pt x="3428" y="14194"/>
                </a:lnTo>
                <a:lnTo>
                  <a:pt x="3179" y="14129"/>
                </a:lnTo>
                <a:lnTo>
                  <a:pt x="2913" y="14102"/>
                </a:lnTo>
                <a:lnTo>
                  <a:pt x="2646" y="14102"/>
                </a:lnTo>
                <a:lnTo>
                  <a:pt x="2362" y="14129"/>
                </a:lnTo>
                <a:lnTo>
                  <a:pt x="2096" y="14168"/>
                </a:lnTo>
                <a:lnTo>
                  <a:pt x="1811" y="14273"/>
                </a:lnTo>
                <a:lnTo>
                  <a:pt x="1545" y="14378"/>
                </a:lnTo>
                <a:lnTo>
                  <a:pt x="1314" y="14496"/>
                </a:lnTo>
                <a:lnTo>
                  <a:pt x="1065" y="14653"/>
                </a:lnTo>
                <a:lnTo>
                  <a:pt x="870" y="14797"/>
                </a:lnTo>
                <a:lnTo>
                  <a:pt x="657" y="14981"/>
                </a:lnTo>
                <a:lnTo>
                  <a:pt x="497" y="15177"/>
                </a:lnTo>
                <a:lnTo>
                  <a:pt x="390" y="15413"/>
                </a:lnTo>
                <a:lnTo>
                  <a:pt x="284" y="15636"/>
                </a:lnTo>
                <a:lnTo>
                  <a:pt x="248" y="15911"/>
                </a:lnTo>
                <a:lnTo>
                  <a:pt x="284" y="16239"/>
                </a:lnTo>
                <a:lnTo>
                  <a:pt x="319" y="16566"/>
                </a:lnTo>
                <a:lnTo>
                  <a:pt x="497" y="17340"/>
                </a:lnTo>
                <a:lnTo>
                  <a:pt x="692" y="18152"/>
                </a:lnTo>
                <a:lnTo>
                  <a:pt x="799" y="18559"/>
                </a:lnTo>
                <a:lnTo>
                  <a:pt x="905" y="18978"/>
                </a:lnTo>
                <a:lnTo>
                  <a:pt x="959" y="19384"/>
                </a:lnTo>
                <a:lnTo>
                  <a:pt x="994" y="19791"/>
                </a:lnTo>
                <a:lnTo>
                  <a:pt x="994" y="20132"/>
                </a:lnTo>
                <a:lnTo>
                  <a:pt x="959" y="20485"/>
                </a:lnTo>
                <a:lnTo>
                  <a:pt x="941" y="20669"/>
                </a:lnTo>
                <a:lnTo>
                  <a:pt x="870" y="20813"/>
                </a:lnTo>
                <a:lnTo>
                  <a:pt x="799" y="20970"/>
                </a:lnTo>
                <a:lnTo>
                  <a:pt x="692" y="21088"/>
                </a:lnTo>
                <a:lnTo>
                  <a:pt x="1474" y="20997"/>
                </a:lnTo>
                <a:lnTo>
                  <a:pt x="2291" y="20866"/>
                </a:lnTo>
                <a:lnTo>
                  <a:pt x="3108" y="20787"/>
                </a:lnTo>
                <a:lnTo>
                  <a:pt x="3907" y="20721"/>
                </a:lnTo>
                <a:lnTo>
                  <a:pt x="4653" y="20695"/>
                </a:lnTo>
                <a:lnTo>
                  <a:pt x="5364" y="20695"/>
                </a:lnTo>
                <a:lnTo>
                  <a:pt x="5701" y="20721"/>
                </a:lnTo>
                <a:lnTo>
                  <a:pt x="6057" y="20761"/>
                </a:lnTo>
                <a:lnTo>
                  <a:pt x="6323" y="20813"/>
                </a:lnTo>
                <a:lnTo>
                  <a:pt x="6625" y="20892"/>
                </a:lnTo>
                <a:close/>
              </a:path>
            </a:pathLst>
          </a:cu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44490" name="Puzzle2"/>
          <xdr:cNvSpPr>
            <a:spLocks noEditPoints="1" noChangeArrowheads="1"/>
          </xdr:cNvSpPr>
        </xdr:nvSpPr>
        <xdr:spPr bwMode="auto">
          <a:xfrm>
            <a:off x="439" y="208"/>
            <a:ext cx="331" cy="20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5416 w 21600"/>
              <a:gd name="T25" fmla="*/ 6703 h 21600"/>
              <a:gd name="T26" fmla="*/ 16184 w 21600"/>
              <a:gd name="T27" fmla="*/ 20430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4247" y="12354"/>
                </a:moveTo>
                <a:lnTo>
                  <a:pt x="4134" y="12468"/>
                </a:lnTo>
                <a:lnTo>
                  <a:pt x="4010" y="12581"/>
                </a:lnTo>
                <a:lnTo>
                  <a:pt x="3897" y="12637"/>
                </a:lnTo>
                <a:lnTo>
                  <a:pt x="3773" y="12694"/>
                </a:lnTo>
                <a:lnTo>
                  <a:pt x="3637" y="12694"/>
                </a:lnTo>
                <a:lnTo>
                  <a:pt x="3524" y="12694"/>
                </a:lnTo>
                <a:lnTo>
                  <a:pt x="3400" y="12665"/>
                </a:lnTo>
                <a:lnTo>
                  <a:pt x="3287" y="12609"/>
                </a:lnTo>
                <a:lnTo>
                  <a:pt x="3027" y="12496"/>
                </a:lnTo>
                <a:lnTo>
                  <a:pt x="2790" y="12340"/>
                </a:lnTo>
                <a:lnTo>
                  <a:pt x="2530" y="12142"/>
                </a:lnTo>
                <a:lnTo>
                  <a:pt x="2293" y="11987"/>
                </a:lnTo>
                <a:lnTo>
                  <a:pt x="2033" y="11817"/>
                </a:lnTo>
                <a:lnTo>
                  <a:pt x="1773" y="11676"/>
                </a:lnTo>
                <a:lnTo>
                  <a:pt x="1638" y="11662"/>
                </a:lnTo>
                <a:lnTo>
                  <a:pt x="1513" y="11634"/>
                </a:lnTo>
                <a:lnTo>
                  <a:pt x="1378" y="11634"/>
                </a:lnTo>
                <a:lnTo>
                  <a:pt x="1253" y="11634"/>
                </a:lnTo>
                <a:lnTo>
                  <a:pt x="1118" y="11662"/>
                </a:lnTo>
                <a:lnTo>
                  <a:pt x="971" y="11732"/>
                </a:lnTo>
                <a:lnTo>
                  <a:pt x="835" y="11817"/>
                </a:lnTo>
                <a:lnTo>
                  <a:pt x="711" y="11959"/>
                </a:lnTo>
                <a:lnTo>
                  <a:pt x="553" y="12086"/>
                </a:lnTo>
                <a:lnTo>
                  <a:pt x="429" y="12284"/>
                </a:lnTo>
                <a:lnTo>
                  <a:pt x="271" y="12524"/>
                </a:lnTo>
                <a:lnTo>
                  <a:pt x="146" y="12793"/>
                </a:lnTo>
                <a:lnTo>
                  <a:pt x="79" y="12962"/>
                </a:lnTo>
                <a:lnTo>
                  <a:pt x="33" y="13146"/>
                </a:lnTo>
                <a:lnTo>
                  <a:pt x="11" y="13386"/>
                </a:lnTo>
                <a:lnTo>
                  <a:pt x="11" y="13641"/>
                </a:lnTo>
                <a:lnTo>
                  <a:pt x="33" y="13881"/>
                </a:lnTo>
                <a:lnTo>
                  <a:pt x="101" y="14150"/>
                </a:lnTo>
                <a:lnTo>
                  <a:pt x="192" y="14404"/>
                </a:lnTo>
                <a:lnTo>
                  <a:pt x="293" y="14645"/>
                </a:lnTo>
                <a:lnTo>
                  <a:pt x="451" y="14857"/>
                </a:lnTo>
                <a:lnTo>
                  <a:pt x="621" y="15054"/>
                </a:lnTo>
                <a:lnTo>
                  <a:pt x="734" y="15125"/>
                </a:lnTo>
                <a:lnTo>
                  <a:pt x="835" y="15210"/>
                </a:lnTo>
                <a:lnTo>
                  <a:pt x="948" y="15267"/>
                </a:lnTo>
                <a:lnTo>
                  <a:pt x="1084" y="15323"/>
                </a:lnTo>
                <a:lnTo>
                  <a:pt x="1208" y="15351"/>
                </a:lnTo>
                <a:lnTo>
                  <a:pt x="1355" y="15380"/>
                </a:lnTo>
                <a:lnTo>
                  <a:pt x="1513" y="15380"/>
                </a:lnTo>
                <a:lnTo>
                  <a:pt x="1683" y="15380"/>
                </a:lnTo>
                <a:lnTo>
                  <a:pt x="1864" y="15351"/>
                </a:lnTo>
                <a:lnTo>
                  <a:pt x="2033" y="15323"/>
                </a:lnTo>
                <a:lnTo>
                  <a:pt x="2225" y="15238"/>
                </a:lnTo>
                <a:lnTo>
                  <a:pt x="2428" y="15153"/>
                </a:lnTo>
                <a:lnTo>
                  <a:pt x="2745" y="15026"/>
                </a:lnTo>
                <a:lnTo>
                  <a:pt x="3005" y="14913"/>
                </a:lnTo>
                <a:lnTo>
                  <a:pt x="3264" y="14828"/>
                </a:lnTo>
                <a:lnTo>
                  <a:pt x="3513" y="14800"/>
                </a:lnTo>
                <a:lnTo>
                  <a:pt x="3615" y="14828"/>
                </a:lnTo>
                <a:lnTo>
                  <a:pt x="3728" y="14857"/>
                </a:lnTo>
                <a:lnTo>
                  <a:pt x="3807" y="14913"/>
                </a:lnTo>
                <a:lnTo>
                  <a:pt x="3920" y="14998"/>
                </a:lnTo>
                <a:lnTo>
                  <a:pt x="4010" y="15097"/>
                </a:lnTo>
                <a:lnTo>
                  <a:pt x="4089" y="15238"/>
                </a:lnTo>
                <a:lnTo>
                  <a:pt x="4179" y="15408"/>
                </a:lnTo>
                <a:lnTo>
                  <a:pt x="4247" y="15620"/>
                </a:lnTo>
                <a:lnTo>
                  <a:pt x="4326" y="15860"/>
                </a:lnTo>
                <a:lnTo>
                  <a:pt x="4394" y="16129"/>
                </a:lnTo>
                <a:lnTo>
                  <a:pt x="4439" y="16440"/>
                </a:lnTo>
                <a:lnTo>
                  <a:pt x="4507" y="16737"/>
                </a:lnTo>
                <a:lnTo>
                  <a:pt x="4552" y="17090"/>
                </a:lnTo>
                <a:lnTo>
                  <a:pt x="4575" y="17443"/>
                </a:lnTo>
                <a:lnTo>
                  <a:pt x="4586" y="17825"/>
                </a:lnTo>
                <a:lnTo>
                  <a:pt x="4586" y="18193"/>
                </a:lnTo>
                <a:lnTo>
                  <a:pt x="4586" y="18574"/>
                </a:lnTo>
                <a:lnTo>
                  <a:pt x="4586" y="18984"/>
                </a:lnTo>
                <a:lnTo>
                  <a:pt x="4552" y="19366"/>
                </a:lnTo>
                <a:lnTo>
                  <a:pt x="4507" y="19748"/>
                </a:lnTo>
                <a:lnTo>
                  <a:pt x="4462" y="20129"/>
                </a:lnTo>
                <a:lnTo>
                  <a:pt x="4371" y="20483"/>
                </a:lnTo>
                <a:lnTo>
                  <a:pt x="4292" y="20836"/>
                </a:lnTo>
                <a:lnTo>
                  <a:pt x="4202" y="21161"/>
                </a:lnTo>
                <a:lnTo>
                  <a:pt x="4744" y="21161"/>
                </a:lnTo>
                <a:lnTo>
                  <a:pt x="5264" y="21161"/>
                </a:lnTo>
                <a:lnTo>
                  <a:pt x="5784" y="21161"/>
                </a:lnTo>
                <a:lnTo>
                  <a:pt x="6235" y="21161"/>
                </a:lnTo>
                <a:lnTo>
                  <a:pt x="6676" y="21161"/>
                </a:lnTo>
                <a:lnTo>
                  <a:pt x="7060" y="21161"/>
                </a:lnTo>
                <a:lnTo>
                  <a:pt x="7410" y="21161"/>
                </a:lnTo>
                <a:lnTo>
                  <a:pt x="7670" y="21161"/>
                </a:lnTo>
                <a:lnTo>
                  <a:pt x="8020" y="21020"/>
                </a:lnTo>
                <a:lnTo>
                  <a:pt x="8303" y="20893"/>
                </a:lnTo>
                <a:lnTo>
                  <a:pt x="8563" y="20695"/>
                </a:lnTo>
                <a:lnTo>
                  <a:pt x="8800" y="20511"/>
                </a:lnTo>
                <a:lnTo>
                  <a:pt x="8969" y="20285"/>
                </a:lnTo>
                <a:lnTo>
                  <a:pt x="9150" y="20045"/>
                </a:lnTo>
                <a:lnTo>
                  <a:pt x="9252" y="19804"/>
                </a:lnTo>
                <a:lnTo>
                  <a:pt x="9342" y="19550"/>
                </a:lnTo>
                <a:lnTo>
                  <a:pt x="9410" y="19281"/>
                </a:lnTo>
                <a:lnTo>
                  <a:pt x="9433" y="19013"/>
                </a:lnTo>
                <a:lnTo>
                  <a:pt x="9433" y="18744"/>
                </a:lnTo>
                <a:lnTo>
                  <a:pt x="9387" y="18504"/>
                </a:lnTo>
                <a:lnTo>
                  <a:pt x="9320" y="18221"/>
                </a:lnTo>
                <a:lnTo>
                  <a:pt x="9207" y="17981"/>
                </a:lnTo>
                <a:lnTo>
                  <a:pt x="9105" y="17740"/>
                </a:lnTo>
                <a:lnTo>
                  <a:pt x="8924" y="17514"/>
                </a:lnTo>
                <a:lnTo>
                  <a:pt x="8777" y="17274"/>
                </a:lnTo>
                <a:lnTo>
                  <a:pt x="8642" y="17034"/>
                </a:lnTo>
                <a:lnTo>
                  <a:pt x="8563" y="16765"/>
                </a:lnTo>
                <a:lnTo>
                  <a:pt x="8472" y="16468"/>
                </a:lnTo>
                <a:lnTo>
                  <a:pt x="8450" y="16157"/>
                </a:lnTo>
                <a:lnTo>
                  <a:pt x="8450" y="15860"/>
                </a:lnTo>
                <a:lnTo>
                  <a:pt x="8472" y="15563"/>
                </a:lnTo>
                <a:lnTo>
                  <a:pt x="8540" y="15267"/>
                </a:lnTo>
                <a:lnTo>
                  <a:pt x="8642" y="14998"/>
                </a:lnTo>
                <a:lnTo>
                  <a:pt x="8777" y="14729"/>
                </a:lnTo>
                <a:lnTo>
                  <a:pt x="8868" y="14616"/>
                </a:lnTo>
                <a:lnTo>
                  <a:pt x="8969" y="14475"/>
                </a:lnTo>
                <a:lnTo>
                  <a:pt x="9060" y="14376"/>
                </a:lnTo>
                <a:lnTo>
                  <a:pt x="9184" y="14291"/>
                </a:lnTo>
                <a:lnTo>
                  <a:pt x="9297" y="14206"/>
                </a:lnTo>
                <a:lnTo>
                  <a:pt x="9433" y="14121"/>
                </a:lnTo>
                <a:lnTo>
                  <a:pt x="9579" y="14051"/>
                </a:lnTo>
                <a:lnTo>
                  <a:pt x="9726" y="13994"/>
                </a:lnTo>
                <a:lnTo>
                  <a:pt x="9884" y="13938"/>
                </a:lnTo>
                <a:lnTo>
                  <a:pt x="10054" y="13909"/>
                </a:lnTo>
                <a:lnTo>
                  <a:pt x="10257" y="13881"/>
                </a:lnTo>
                <a:lnTo>
                  <a:pt x="10449" y="13881"/>
                </a:lnTo>
                <a:lnTo>
                  <a:pt x="10664" y="13881"/>
                </a:lnTo>
                <a:lnTo>
                  <a:pt x="10856" y="13909"/>
                </a:lnTo>
                <a:lnTo>
                  <a:pt x="11037" y="13966"/>
                </a:lnTo>
                <a:lnTo>
                  <a:pt x="11206" y="14023"/>
                </a:lnTo>
                <a:lnTo>
                  <a:pt x="11353" y="14093"/>
                </a:lnTo>
                <a:lnTo>
                  <a:pt x="11511" y="14178"/>
                </a:lnTo>
                <a:lnTo>
                  <a:pt x="11635" y="14263"/>
                </a:lnTo>
                <a:lnTo>
                  <a:pt x="11748" y="14376"/>
                </a:lnTo>
                <a:lnTo>
                  <a:pt x="11861" y="14475"/>
                </a:lnTo>
                <a:lnTo>
                  <a:pt x="11941" y="14616"/>
                </a:lnTo>
                <a:lnTo>
                  <a:pt x="12031" y="14758"/>
                </a:lnTo>
                <a:lnTo>
                  <a:pt x="12099" y="14885"/>
                </a:lnTo>
                <a:lnTo>
                  <a:pt x="12200" y="15210"/>
                </a:lnTo>
                <a:lnTo>
                  <a:pt x="12268" y="15507"/>
                </a:lnTo>
                <a:lnTo>
                  <a:pt x="12291" y="15832"/>
                </a:lnTo>
                <a:lnTo>
                  <a:pt x="12291" y="16157"/>
                </a:lnTo>
                <a:lnTo>
                  <a:pt x="12246" y="16482"/>
                </a:lnTo>
                <a:lnTo>
                  <a:pt x="12178" y="16807"/>
                </a:lnTo>
                <a:lnTo>
                  <a:pt x="12099" y="17090"/>
                </a:lnTo>
                <a:lnTo>
                  <a:pt x="12008" y="17330"/>
                </a:lnTo>
                <a:lnTo>
                  <a:pt x="11884" y="17542"/>
                </a:lnTo>
                <a:lnTo>
                  <a:pt x="11748" y="17712"/>
                </a:lnTo>
                <a:lnTo>
                  <a:pt x="11613" y="17839"/>
                </a:lnTo>
                <a:lnTo>
                  <a:pt x="11489" y="18037"/>
                </a:lnTo>
                <a:lnTo>
                  <a:pt x="11398" y="18221"/>
                </a:lnTo>
                <a:lnTo>
                  <a:pt x="11319" y="18447"/>
                </a:lnTo>
                <a:lnTo>
                  <a:pt x="11251" y="18659"/>
                </a:lnTo>
                <a:lnTo>
                  <a:pt x="11206" y="18900"/>
                </a:lnTo>
                <a:lnTo>
                  <a:pt x="11184" y="19154"/>
                </a:lnTo>
                <a:lnTo>
                  <a:pt x="11184" y="19423"/>
                </a:lnTo>
                <a:lnTo>
                  <a:pt x="11229" y="19663"/>
                </a:lnTo>
                <a:lnTo>
                  <a:pt x="11297" y="19903"/>
                </a:lnTo>
                <a:lnTo>
                  <a:pt x="11376" y="20158"/>
                </a:lnTo>
                <a:lnTo>
                  <a:pt x="11511" y="20398"/>
                </a:lnTo>
                <a:lnTo>
                  <a:pt x="11681" y="20610"/>
                </a:lnTo>
                <a:lnTo>
                  <a:pt x="11884" y="20808"/>
                </a:lnTo>
                <a:lnTo>
                  <a:pt x="12121" y="20992"/>
                </a:lnTo>
                <a:lnTo>
                  <a:pt x="12404" y="21161"/>
                </a:lnTo>
                <a:lnTo>
                  <a:pt x="12528" y="21190"/>
                </a:lnTo>
                <a:lnTo>
                  <a:pt x="12856" y="21274"/>
                </a:lnTo>
                <a:lnTo>
                  <a:pt x="13330" y="21373"/>
                </a:lnTo>
                <a:lnTo>
                  <a:pt x="13963" y="21486"/>
                </a:lnTo>
                <a:lnTo>
                  <a:pt x="14313" y="21543"/>
                </a:lnTo>
                <a:lnTo>
                  <a:pt x="14652" y="21571"/>
                </a:lnTo>
                <a:lnTo>
                  <a:pt x="15025" y="21600"/>
                </a:lnTo>
                <a:lnTo>
                  <a:pt x="15409" y="21600"/>
                </a:lnTo>
                <a:lnTo>
                  <a:pt x="15782" y="21600"/>
                </a:lnTo>
                <a:lnTo>
                  <a:pt x="16177" y="21571"/>
                </a:lnTo>
                <a:lnTo>
                  <a:pt x="16516" y="21486"/>
                </a:lnTo>
                <a:lnTo>
                  <a:pt x="16889" y="21402"/>
                </a:lnTo>
                <a:lnTo>
                  <a:pt x="16821" y="21190"/>
                </a:lnTo>
                <a:lnTo>
                  <a:pt x="16776" y="20935"/>
                </a:lnTo>
                <a:lnTo>
                  <a:pt x="16742" y="20667"/>
                </a:lnTo>
                <a:lnTo>
                  <a:pt x="16719" y="20370"/>
                </a:lnTo>
                <a:lnTo>
                  <a:pt x="16697" y="19719"/>
                </a:lnTo>
                <a:lnTo>
                  <a:pt x="16697" y="19013"/>
                </a:lnTo>
                <a:lnTo>
                  <a:pt x="16719" y="18306"/>
                </a:lnTo>
                <a:lnTo>
                  <a:pt x="16753" y="17599"/>
                </a:lnTo>
                <a:lnTo>
                  <a:pt x="16821" y="16949"/>
                </a:lnTo>
                <a:lnTo>
                  <a:pt x="16889" y="16383"/>
                </a:lnTo>
                <a:lnTo>
                  <a:pt x="16934" y="16129"/>
                </a:lnTo>
                <a:lnTo>
                  <a:pt x="17002" y="15945"/>
                </a:lnTo>
                <a:lnTo>
                  <a:pt x="17081" y="15790"/>
                </a:lnTo>
                <a:lnTo>
                  <a:pt x="17194" y="15648"/>
                </a:lnTo>
                <a:lnTo>
                  <a:pt x="17318" y="15563"/>
                </a:lnTo>
                <a:lnTo>
                  <a:pt x="17453" y="15507"/>
                </a:lnTo>
                <a:lnTo>
                  <a:pt x="17600" y="15450"/>
                </a:lnTo>
                <a:lnTo>
                  <a:pt x="17758" y="15450"/>
                </a:lnTo>
                <a:lnTo>
                  <a:pt x="17905" y="15479"/>
                </a:lnTo>
                <a:lnTo>
                  <a:pt x="18064" y="15535"/>
                </a:lnTo>
                <a:lnTo>
                  <a:pt x="18233" y="15620"/>
                </a:lnTo>
                <a:lnTo>
                  <a:pt x="18380" y="15733"/>
                </a:lnTo>
                <a:lnTo>
                  <a:pt x="18561" y="15832"/>
                </a:lnTo>
                <a:lnTo>
                  <a:pt x="18707" y="15973"/>
                </a:lnTo>
                <a:lnTo>
                  <a:pt x="18866" y="16129"/>
                </a:lnTo>
                <a:lnTo>
                  <a:pt x="18990" y="16327"/>
                </a:lnTo>
                <a:lnTo>
                  <a:pt x="19125" y="16482"/>
                </a:lnTo>
                <a:lnTo>
                  <a:pt x="19295" y="16624"/>
                </a:lnTo>
                <a:lnTo>
                  <a:pt x="19464" y="16737"/>
                </a:lnTo>
                <a:lnTo>
                  <a:pt x="19668" y="16807"/>
                </a:lnTo>
                <a:lnTo>
                  <a:pt x="19860" y="16836"/>
                </a:lnTo>
                <a:lnTo>
                  <a:pt x="20052" y="16864"/>
                </a:lnTo>
                <a:lnTo>
                  <a:pt x="20266" y="16836"/>
                </a:lnTo>
                <a:lnTo>
                  <a:pt x="20470" y="16793"/>
                </a:lnTo>
                <a:lnTo>
                  <a:pt x="20662" y="16708"/>
                </a:lnTo>
                <a:lnTo>
                  <a:pt x="20854" y="16567"/>
                </a:lnTo>
                <a:lnTo>
                  <a:pt x="21035" y="16412"/>
                </a:lnTo>
                <a:lnTo>
                  <a:pt x="21182" y="16214"/>
                </a:lnTo>
                <a:lnTo>
                  <a:pt x="21340" y="16002"/>
                </a:lnTo>
                <a:lnTo>
                  <a:pt x="21441" y="15733"/>
                </a:lnTo>
                <a:lnTo>
                  <a:pt x="21532" y="15436"/>
                </a:lnTo>
                <a:lnTo>
                  <a:pt x="21600" y="15083"/>
                </a:lnTo>
                <a:lnTo>
                  <a:pt x="21600" y="14885"/>
                </a:lnTo>
                <a:lnTo>
                  <a:pt x="21600" y="14729"/>
                </a:lnTo>
                <a:lnTo>
                  <a:pt x="21600" y="14531"/>
                </a:lnTo>
                <a:lnTo>
                  <a:pt x="21577" y="14376"/>
                </a:lnTo>
                <a:lnTo>
                  <a:pt x="21532" y="14206"/>
                </a:lnTo>
                <a:lnTo>
                  <a:pt x="21487" y="14051"/>
                </a:lnTo>
                <a:lnTo>
                  <a:pt x="21419" y="13909"/>
                </a:lnTo>
                <a:lnTo>
                  <a:pt x="21351" y="13768"/>
                </a:lnTo>
                <a:lnTo>
                  <a:pt x="21204" y="13500"/>
                </a:lnTo>
                <a:lnTo>
                  <a:pt x="21035" y="13287"/>
                </a:lnTo>
                <a:lnTo>
                  <a:pt x="20809" y="13090"/>
                </a:lnTo>
                <a:lnTo>
                  <a:pt x="20594" y="12962"/>
                </a:lnTo>
                <a:lnTo>
                  <a:pt x="20357" y="12821"/>
                </a:lnTo>
                <a:lnTo>
                  <a:pt x="20120" y="12764"/>
                </a:lnTo>
                <a:lnTo>
                  <a:pt x="19882" y="12708"/>
                </a:lnTo>
                <a:lnTo>
                  <a:pt x="19645" y="12736"/>
                </a:lnTo>
                <a:lnTo>
                  <a:pt x="19430" y="12793"/>
                </a:lnTo>
                <a:lnTo>
                  <a:pt x="19227" y="12906"/>
                </a:lnTo>
                <a:lnTo>
                  <a:pt x="19148" y="12962"/>
                </a:lnTo>
                <a:lnTo>
                  <a:pt x="19058" y="13047"/>
                </a:lnTo>
                <a:lnTo>
                  <a:pt x="18990" y="13146"/>
                </a:lnTo>
                <a:lnTo>
                  <a:pt x="18911" y="13259"/>
                </a:lnTo>
                <a:lnTo>
                  <a:pt x="18775" y="13471"/>
                </a:lnTo>
                <a:lnTo>
                  <a:pt x="18628" y="13641"/>
                </a:lnTo>
                <a:lnTo>
                  <a:pt x="18470" y="13740"/>
                </a:lnTo>
                <a:lnTo>
                  <a:pt x="18301" y="13825"/>
                </a:lnTo>
                <a:lnTo>
                  <a:pt x="18143" y="13853"/>
                </a:lnTo>
                <a:lnTo>
                  <a:pt x="17973" y="13881"/>
                </a:lnTo>
                <a:lnTo>
                  <a:pt x="17804" y="13853"/>
                </a:lnTo>
                <a:lnTo>
                  <a:pt x="17646" y="13796"/>
                </a:lnTo>
                <a:lnTo>
                  <a:pt x="17499" y="13726"/>
                </a:lnTo>
                <a:lnTo>
                  <a:pt x="17341" y="13641"/>
                </a:lnTo>
                <a:lnTo>
                  <a:pt x="17216" y="13528"/>
                </a:lnTo>
                <a:lnTo>
                  <a:pt x="17103" y="13386"/>
                </a:lnTo>
                <a:lnTo>
                  <a:pt x="17024" y="13259"/>
                </a:lnTo>
                <a:lnTo>
                  <a:pt x="16934" y="13118"/>
                </a:lnTo>
                <a:lnTo>
                  <a:pt x="16889" y="12991"/>
                </a:lnTo>
                <a:lnTo>
                  <a:pt x="16889" y="12849"/>
                </a:lnTo>
                <a:lnTo>
                  <a:pt x="16889" y="12383"/>
                </a:lnTo>
                <a:lnTo>
                  <a:pt x="16889" y="11662"/>
                </a:lnTo>
                <a:lnTo>
                  <a:pt x="16889" y="10701"/>
                </a:lnTo>
                <a:lnTo>
                  <a:pt x="16889" y="9640"/>
                </a:lnTo>
                <a:lnTo>
                  <a:pt x="16889" y="8566"/>
                </a:lnTo>
                <a:lnTo>
                  <a:pt x="16889" y="7478"/>
                </a:lnTo>
                <a:lnTo>
                  <a:pt x="16889" y="6502"/>
                </a:lnTo>
                <a:lnTo>
                  <a:pt x="16889" y="5739"/>
                </a:lnTo>
                <a:lnTo>
                  <a:pt x="16674" y="5894"/>
                </a:lnTo>
                <a:lnTo>
                  <a:pt x="16414" y="6036"/>
                </a:lnTo>
                <a:lnTo>
                  <a:pt x="16154" y="6177"/>
                </a:lnTo>
                <a:lnTo>
                  <a:pt x="15849" y="6248"/>
                </a:lnTo>
                <a:lnTo>
                  <a:pt x="15544" y="6304"/>
                </a:lnTo>
                <a:lnTo>
                  <a:pt x="15217" y="6332"/>
                </a:lnTo>
                <a:lnTo>
                  <a:pt x="14866" y="6361"/>
                </a:lnTo>
                <a:lnTo>
                  <a:pt x="14550" y="6361"/>
                </a:lnTo>
                <a:lnTo>
                  <a:pt x="14200" y="6332"/>
                </a:lnTo>
                <a:lnTo>
                  <a:pt x="13850" y="6276"/>
                </a:lnTo>
                <a:lnTo>
                  <a:pt x="13522" y="6219"/>
                </a:lnTo>
                <a:lnTo>
                  <a:pt x="13206" y="6149"/>
                </a:lnTo>
                <a:lnTo>
                  <a:pt x="12901" y="6064"/>
                </a:lnTo>
                <a:lnTo>
                  <a:pt x="12618" y="5951"/>
                </a:lnTo>
                <a:lnTo>
                  <a:pt x="12358" y="5838"/>
                </a:lnTo>
                <a:lnTo>
                  <a:pt x="12121" y="5739"/>
                </a:lnTo>
                <a:lnTo>
                  <a:pt x="11941" y="5626"/>
                </a:lnTo>
                <a:lnTo>
                  <a:pt x="11794" y="5513"/>
                </a:lnTo>
                <a:lnTo>
                  <a:pt x="11658" y="5414"/>
                </a:lnTo>
                <a:lnTo>
                  <a:pt x="11556" y="5301"/>
                </a:lnTo>
                <a:lnTo>
                  <a:pt x="11466" y="5187"/>
                </a:lnTo>
                <a:lnTo>
                  <a:pt x="11398" y="5089"/>
                </a:lnTo>
                <a:lnTo>
                  <a:pt x="11376" y="4947"/>
                </a:lnTo>
                <a:lnTo>
                  <a:pt x="11353" y="4834"/>
                </a:lnTo>
                <a:lnTo>
                  <a:pt x="11353" y="4707"/>
                </a:lnTo>
                <a:lnTo>
                  <a:pt x="11376" y="4565"/>
                </a:lnTo>
                <a:lnTo>
                  <a:pt x="11443" y="4410"/>
                </a:lnTo>
                <a:lnTo>
                  <a:pt x="11511" y="4240"/>
                </a:lnTo>
                <a:lnTo>
                  <a:pt x="11703" y="3887"/>
                </a:lnTo>
                <a:lnTo>
                  <a:pt x="11986" y="3505"/>
                </a:lnTo>
                <a:lnTo>
                  <a:pt x="12144" y="3265"/>
                </a:lnTo>
                <a:lnTo>
                  <a:pt x="12246" y="3025"/>
                </a:lnTo>
                <a:lnTo>
                  <a:pt x="12336" y="2756"/>
                </a:lnTo>
                <a:lnTo>
                  <a:pt x="12404" y="2445"/>
                </a:lnTo>
                <a:lnTo>
                  <a:pt x="12438" y="2176"/>
                </a:lnTo>
                <a:lnTo>
                  <a:pt x="12438" y="1880"/>
                </a:lnTo>
                <a:lnTo>
                  <a:pt x="12404" y="1583"/>
                </a:lnTo>
                <a:lnTo>
                  <a:pt x="12336" y="1314"/>
                </a:lnTo>
                <a:lnTo>
                  <a:pt x="12246" y="1046"/>
                </a:lnTo>
                <a:lnTo>
                  <a:pt x="12099" y="791"/>
                </a:lnTo>
                <a:lnTo>
                  <a:pt x="12008" y="692"/>
                </a:lnTo>
                <a:lnTo>
                  <a:pt x="11918" y="579"/>
                </a:lnTo>
                <a:lnTo>
                  <a:pt x="11816" y="466"/>
                </a:lnTo>
                <a:lnTo>
                  <a:pt x="11703" y="381"/>
                </a:lnTo>
                <a:lnTo>
                  <a:pt x="11579" y="310"/>
                </a:lnTo>
                <a:lnTo>
                  <a:pt x="11443" y="226"/>
                </a:lnTo>
                <a:lnTo>
                  <a:pt x="11297" y="169"/>
                </a:lnTo>
                <a:lnTo>
                  <a:pt x="11138" y="113"/>
                </a:lnTo>
                <a:lnTo>
                  <a:pt x="10969" y="56"/>
                </a:lnTo>
                <a:lnTo>
                  <a:pt x="10800" y="28"/>
                </a:lnTo>
                <a:lnTo>
                  <a:pt x="10619" y="28"/>
                </a:lnTo>
                <a:lnTo>
                  <a:pt x="10404" y="28"/>
                </a:lnTo>
                <a:lnTo>
                  <a:pt x="10257" y="28"/>
                </a:lnTo>
                <a:lnTo>
                  <a:pt x="10076" y="56"/>
                </a:lnTo>
                <a:lnTo>
                  <a:pt x="9952" y="84"/>
                </a:lnTo>
                <a:lnTo>
                  <a:pt x="9794" y="141"/>
                </a:lnTo>
                <a:lnTo>
                  <a:pt x="9692" y="226"/>
                </a:lnTo>
                <a:lnTo>
                  <a:pt x="9557" y="282"/>
                </a:lnTo>
                <a:lnTo>
                  <a:pt x="9455" y="381"/>
                </a:lnTo>
                <a:lnTo>
                  <a:pt x="9365" y="466"/>
                </a:lnTo>
                <a:lnTo>
                  <a:pt x="9274" y="579"/>
                </a:lnTo>
                <a:lnTo>
                  <a:pt x="9184" y="692"/>
                </a:lnTo>
                <a:lnTo>
                  <a:pt x="9128" y="791"/>
                </a:lnTo>
                <a:lnTo>
                  <a:pt x="9060" y="932"/>
                </a:lnTo>
                <a:lnTo>
                  <a:pt x="8969" y="1201"/>
                </a:lnTo>
                <a:lnTo>
                  <a:pt x="8913" y="1498"/>
                </a:lnTo>
                <a:lnTo>
                  <a:pt x="8890" y="1795"/>
                </a:lnTo>
                <a:lnTo>
                  <a:pt x="8890" y="2120"/>
                </a:lnTo>
                <a:lnTo>
                  <a:pt x="8913" y="2445"/>
                </a:lnTo>
                <a:lnTo>
                  <a:pt x="8969" y="2756"/>
                </a:lnTo>
                <a:lnTo>
                  <a:pt x="9060" y="3081"/>
                </a:lnTo>
                <a:lnTo>
                  <a:pt x="9173" y="3378"/>
                </a:lnTo>
                <a:lnTo>
                  <a:pt x="9297" y="3647"/>
                </a:lnTo>
                <a:lnTo>
                  <a:pt x="9466" y="3887"/>
                </a:lnTo>
                <a:lnTo>
                  <a:pt x="9579" y="4085"/>
                </a:lnTo>
                <a:lnTo>
                  <a:pt x="9670" y="4269"/>
                </a:lnTo>
                <a:lnTo>
                  <a:pt x="9726" y="4467"/>
                </a:lnTo>
                <a:lnTo>
                  <a:pt x="9771" y="4650"/>
                </a:lnTo>
                <a:lnTo>
                  <a:pt x="9771" y="4834"/>
                </a:lnTo>
                <a:lnTo>
                  <a:pt x="9749" y="5032"/>
                </a:lnTo>
                <a:lnTo>
                  <a:pt x="9715" y="5216"/>
                </a:lnTo>
                <a:lnTo>
                  <a:pt x="9625" y="5385"/>
                </a:lnTo>
                <a:lnTo>
                  <a:pt x="9534" y="5513"/>
                </a:lnTo>
                <a:lnTo>
                  <a:pt x="9410" y="5626"/>
                </a:lnTo>
                <a:lnTo>
                  <a:pt x="9229" y="5710"/>
                </a:lnTo>
                <a:lnTo>
                  <a:pt x="9060" y="5767"/>
                </a:lnTo>
                <a:lnTo>
                  <a:pt x="8845" y="5767"/>
                </a:lnTo>
                <a:lnTo>
                  <a:pt x="8585" y="5739"/>
                </a:lnTo>
                <a:lnTo>
                  <a:pt x="8325" y="5654"/>
                </a:lnTo>
                <a:lnTo>
                  <a:pt x="8020" y="5513"/>
                </a:lnTo>
                <a:lnTo>
                  <a:pt x="7840" y="5442"/>
                </a:lnTo>
                <a:lnTo>
                  <a:pt x="7648" y="5385"/>
                </a:lnTo>
                <a:lnTo>
                  <a:pt x="7433" y="5329"/>
                </a:lnTo>
                <a:lnTo>
                  <a:pt x="7241" y="5301"/>
                </a:lnTo>
                <a:lnTo>
                  <a:pt x="6755" y="5301"/>
                </a:lnTo>
                <a:lnTo>
                  <a:pt x="6281" y="5329"/>
                </a:lnTo>
                <a:lnTo>
                  <a:pt x="5784" y="5385"/>
                </a:lnTo>
                <a:lnTo>
                  <a:pt x="5264" y="5498"/>
                </a:lnTo>
                <a:lnTo>
                  <a:pt x="4744" y="5597"/>
                </a:lnTo>
                <a:lnTo>
                  <a:pt x="4247" y="5739"/>
                </a:lnTo>
                <a:lnTo>
                  <a:pt x="4202" y="5894"/>
                </a:lnTo>
                <a:lnTo>
                  <a:pt x="4202" y="6191"/>
                </a:lnTo>
                <a:lnTo>
                  <a:pt x="4202" y="6545"/>
                </a:lnTo>
                <a:lnTo>
                  <a:pt x="4225" y="6954"/>
                </a:lnTo>
                <a:lnTo>
                  <a:pt x="4315" y="7930"/>
                </a:lnTo>
                <a:lnTo>
                  <a:pt x="4394" y="9018"/>
                </a:lnTo>
                <a:lnTo>
                  <a:pt x="4439" y="9570"/>
                </a:lnTo>
                <a:lnTo>
                  <a:pt x="4462" y="10107"/>
                </a:lnTo>
                <a:lnTo>
                  <a:pt x="4484" y="10630"/>
                </a:lnTo>
                <a:lnTo>
                  <a:pt x="4507" y="11082"/>
                </a:lnTo>
                <a:lnTo>
                  <a:pt x="4484" y="11520"/>
                </a:lnTo>
                <a:lnTo>
                  <a:pt x="4439" y="11874"/>
                </a:lnTo>
                <a:lnTo>
                  <a:pt x="4394" y="12029"/>
                </a:lnTo>
                <a:lnTo>
                  <a:pt x="4349" y="12171"/>
                </a:lnTo>
                <a:lnTo>
                  <a:pt x="4315" y="12284"/>
                </a:lnTo>
                <a:lnTo>
                  <a:pt x="4247" y="12354"/>
                </a:lnTo>
                <a:close/>
              </a:path>
            </a:pathLst>
          </a:custGeom>
          <a:solidFill>
            <a:srgbClr val="3366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44491" name="Puzzle4"/>
          <xdr:cNvSpPr>
            <a:spLocks noEditPoints="1" noChangeArrowheads="1"/>
          </xdr:cNvSpPr>
        </xdr:nvSpPr>
        <xdr:spPr bwMode="auto">
          <a:xfrm>
            <a:off x="311" y="206"/>
            <a:ext cx="199" cy="2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2062 w 21600"/>
              <a:gd name="T25" fmla="*/ 5671 h 21600"/>
              <a:gd name="T26" fmla="*/ 20189 w 21600"/>
              <a:gd name="T27" fmla="*/ 16012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3813" y="10590"/>
                </a:moveTo>
                <a:lnTo>
                  <a:pt x="3927" y="10513"/>
                </a:lnTo>
                <a:lnTo>
                  <a:pt x="4078" y="10425"/>
                </a:lnTo>
                <a:lnTo>
                  <a:pt x="4210" y="10359"/>
                </a:lnTo>
                <a:lnTo>
                  <a:pt x="4361" y="10315"/>
                </a:lnTo>
                <a:lnTo>
                  <a:pt x="4682" y="10237"/>
                </a:lnTo>
                <a:lnTo>
                  <a:pt x="5041" y="10193"/>
                </a:lnTo>
                <a:lnTo>
                  <a:pt x="5456" y="10171"/>
                </a:lnTo>
                <a:lnTo>
                  <a:pt x="5853" y="10193"/>
                </a:lnTo>
                <a:lnTo>
                  <a:pt x="6249" y="10260"/>
                </a:lnTo>
                <a:lnTo>
                  <a:pt x="6646" y="10337"/>
                </a:lnTo>
                <a:lnTo>
                  <a:pt x="7004" y="10469"/>
                </a:lnTo>
                <a:lnTo>
                  <a:pt x="7363" y="10612"/>
                </a:lnTo>
                <a:lnTo>
                  <a:pt x="7665" y="10788"/>
                </a:lnTo>
                <a:lnTo>
                  <a:pt x="7911" y="10998"/>
                </a:lnTo>
                <a:lnTo>
                  <a:pt x="8024" y="11097"/>
                </a:lnTo>
                <a:lnTo>
                  <a:pt x="8137" y="11207"/>
                </a:lnTo>
                <a:lnTo>
                  <a:pt x="8194" y="11340"/>
                </a:lnTo>
                <a:lnTo>
                  <a:pt x="8269" y="11461"/>
                </a:lnTo>
                <a:lnTo>
                  <a:pt x="8307" y="11593"/>
                </a:lnTo>
                <a:lnTo>
                  <a:pt x="8307" y="11714"/>
                </a:lnTo>
                <a:lnTo>
                  <a:pt x="8307" y="11868"/>
                </a:lnTo>
                <a:lnTo>
                  <a:pt x="8307" y="12012"/>
                </a:lnTo>
                <a:lnTo>
                  <a:pt x="8194" y="12265"/>
                </a:lnTo>
                <a:lnTo>
                  <a:pt x="8062" y="12519"/>
                </a:lnTo>
                <a:lnTo>
                  <a:pt x="7873" y="12706"/>
                </a:lnTo>
                <a:lnTo>
                  <a:pt x="7627" y="12904"/>
                </a:lnTo>
                <a:lnTo>
                  <a:pt x="7363" y="13048"/>
                </a:lnTo>
                <a:lnTo>
                  <a:pt x="7080" y="13180"/>
                </a:lnTo>
                <a:lnTo>
                  <a:pt x="6759" y="13257"/>
                </a:lnTo>
                <a:lnTo>
                  <a:pt x="6419" y="13345"/>
                </a:lnTo>
                <a:lnTo>
                  <a:pt x="6098" y="13389"/>
                </a:lnTo>
                <a:lnTo>
                  <a:pt x="5739" y="13389"/>
                </a:lnTo>
                <a:lnTo>
                  <a:pt x="5418" y="13389"/>
                </a:lnTo>
                <a:lnTo>
                  <a:pt x="5079" y="13345"/>
                </a:lnTo>
                <a:lnTo>
                  <a:pt x="4758" y="13301"/>
                </a:lnTo>
                <a:lnTo>
                  <a:pt x="4474" y="13213"/>
                </a:lnTo>
                <a:lnTo>
                  <a:pt x="4172" y="13114"/>
                </a:lnTo>
                <a:lnTo>
                  <a:pt x="3965" y="12982"/>
                </a:lnTo>
                <a:lnTo>
                  <a:pt x="3738" y="12838"/>
                </a:lnTo>
                <a:lnTo>
                  <a:pt x="3493" y="12706"/>
                </a:lnTo>
                <a:lnTo>
                  <a:pt x="3228" y="12607"/>
                </a:lnTo>
                <a:lnTo>
                  <a:pt x="2945" y="12519"/>
                </a:lnTo>
                <a:lnTo>
                  <a:pt x="2700" y="12431"/>
                </a:lnTo>
                <a:lnTo>
                  <a:pt x="2397" y="12375"/>
                </a:lnTo>
                <a:lnTo>
                  <a:pt x="2152" y="12331"/>
                </a:lnTo>
                <a:lnTo>
                  <a:pt x="1888" y="12309"/>
                </a:lnTo>
                <a:lnTo>
                  <a:pt x="1642" y="12309"/>
                </a:lnTo>
                <a:lnTo>
                  <a:pt x="1397" y="12331"/>
                </a:lnTo>
                <a:lnTo>
                  <a:pt x="1170" y="12397"/>
                </a:lnTo>
                <a:lnTo>
                  <a:pt x="962" y="12453"/>
                </a:lnTo>
                <a:lnTo>
                  <a:pt x="774" y="12563"/>
                </a:lnTo>
                <a:lnTo>
                  <a:pt x="623" y="12684"/>
                </a:lnTo>
                <a:lnTo>
                  <a:pt x="528" y="12838"/>
                </a:lnTo>
                <a:lnTo>
                  <a:pt x="453" y="13026"/>
                </a:lnTo>
                <a:lnTo>
                  <a:pt x="339" y="13477"/>
                </a:lnTo>
                <a:lnTo>
                  <a:pt x="226" y="13984"/>
                </a:lnTo>
                <a:lnTo>
                  <a:pt x="151" y="14535"/>
                </a:lnTo>
                <a:lnTo>
                  <a:pt x="113" y="15075"/>
                </a:lnTo>
                <a:lnTo>
                  <a:pt x="113" y="15626"/>
                </a:lnTo>
                <a:lnTo>
                  <a:pt x="151" y="16133"/>
                </a:lnTo>
                <a:lnTo>
                  <a:pt x="188" y="16376"/>
                </a:lnTo>
                <a:lnTo>
                  <a:pt x="264" y="16585"/>
                </a:lnTo>
                <a:lnTo>
                  <a:pt x="339" y="16773"/>
                </a:lnTo>
                <a:lnTo>
                  <a:pt x="453" y="16938"/>
                </a:lnTo>
                <a:lnTo>
                  <a:pt x="1095" y="16883"/>
                </a:lnTo>
                <a:lnTo>
                  <a:pt x="1963" y="16795"/>
                </a:lnTo>
                <a:lnTo>
                  <a:pt x="2945" y="16751"/>
                </a:lnTo>
                <a:lnTo>
                  <a:pt x="3965" y="16706"/>
                </a:lnTo>
                <a:lnTo>
                  <a:pt x="5022" y="16684"/>
                </a:lnTo>
                <a:lnTo>
                  <a:pt x="5947" y="16684"/>
                </a:lnTo>
                <a:lnTo>
                  <a:pt x="6759" y="16706"/>
                </a:lnTo>
                <a:lnTo>
                  <a:pt x="7363" y="16751"/>
                </a:lnTo>
                <a:lnTo>
                  <a:pt x="7948" y="16839"/>
                </a:lnTo>
                <a:lnTo>
                  <a:pt x="8458" y="16916"/>
                </a:lnTo>
                <a:lnTo>
                  <a:pt x="8893" y="17026"/>
                </a:lnTo>
                <a:lnTo>
                  <a:pt x="9289" y="17158"/>
                </a:lnTo>
                <a:lnTo>
                  <a:pt x="9572" y="17280"/>
                </a:lnTo>
                <a:lnTo>
                  <a:pt x="9799" y="17412"/>
                </a:lnTo>
                <a:lnTo>
                  <a:pt x="9969" y="17555"/>
                </a:lnTo>
                <a:lnTo>
                  <a:pt x="10120" y="17687"/>
                </a:lnTo>
                <a:lnTo>
                  <a:pt x="10158" y="17831"/>
                </a:lnTo>
                <a:lnTo>
                  <a:pt x="10195" y="17974"/>
                </a:lnTo>
                <a:lnTo>
                  <a:pt x="10158" y="18128"/>
                </a:lnTo>
                <a:lnTo>
                  <a:pt x="10082" y="18271"/>
                </a:lnTo>
                <a:lnTo>
                  <a:pt x="9969" y="18426"/>
                </a:lnTo>
                <a:lnTo>
                  <a:pt x="9837" y="18569"/>
                </a:lnTo>
                <a:lnTo>
                  <a:pt x="9648" y="18701"/>
                </a:lnTo>
                <a:lnTo>
                  <a:pt x="9440" y="18822"/>
                </a:lnTo>
                <a:lnTo>
                  <a:pt x="9213" y="18999"/>
                </a:lnTo>
                <a:lnTo>
                  <a:pt x="9044" y="19186"/>
                </a:lnTo>
                <a:lnTo>
                  <a:pt x="8893" y="19395"/>
                </a:lnTo>
                <a:lnTo>
                  <a:pt x="8817" y="19627"/>
                </a:lnTo>
                <a:lnTo>
                  <a:pt x="8779" y="19858"/>
                </a:lnTo>
                <a:lnTo>
                  <a:pt x="8779" y="20112"/>
                </a:lnTo>
                <a:lnTo>
                  <a:pt x="8855" y="20354"/>
                </a:lnTo>
                <a:lnTo>
                  <a:pt x="8968" y="20586"/>
                </a:lnTo>
                <a:lnTo>
                  <a:pt x="9138" y="20817"/>
                </a:lnTo>
                <a:lnTo>
                  <a:pt x="9365" y="21026"/>
                </a:lnTo>
                <a:lnTo>
                  <a:pt x="9610" y="21192"/>
                </a:lnTo>
                <a:lnTo>
                  <a:pt x="9950" y="21368"/>
                </a:lnTo>
                <a:lnTo>
                  <a:pt x="10120" y="21445"/>
                </a:lnTo>
                <a:lnTo>
                  <a:pt x="10346" y="21511"/>
                </a:lnTo>
                <a:lnTo>
                  <a:pt x="10516" y="21555"/>
                </a:lnTo>
                <a:lnTo>
                  <a:pt x="10743" y="21600"/>
                </a:lnTo>
                <a:lnTo>
                  <a:pt x="10988" y="21644"/>
                </a:lnTo>
                <a:lnTo>
                  <a:pt x="11215" y="21666"/>
                </a:lnTo>
                <a:lnTo>
                  <a:pt x="11498" y="21666"/>
                </a:lnTo>
                <a:lnTo>
                  <a:pt x="11762" y="21666"/>
                </a:lnTo>
                <a:lnTo>
                  <a:pt x="12253" y="21644"/>
                </a:lnTo>
                <a:lnTo>
                  <a:pt x="12763" y="21577"/>
                </a:lnTo>
                <a:lnTo>
                  <a:pt x="13197" y="21467"/>
                </a:lnTo>
                <a:lnTo>
                  <a:pt x="13556" y="21346"/>
                </a:lnTo>
                <a:lnTo>
                  <a:pt x="13896" y="21192"/>
                </a:lnTo>
                <a:lnTo>
                  <a:pt x="14179" y="21026"/>
                </a:lnTo>
                <a:lnTo>
                  <a:pt x="14444" y="20839"/>
                </a:lnTo>
                <a:lnTo>
                  <a:pt x="14576" y="20641"/>
                </a:lnTo>
                <a:lnTo>
                  <a:pt x="14727" y="20431"/>
                </a:lnTo>
                <a:lnTo>
                  <a:pt x="14765" y="20200"/>
                </a:lnTo>
                <a:lnTo>
                  <a:pt x="14802" y="19991"/>
                </a:lnTo>
                <a:lnTo>
                  <a:pt x="14727" y="19759"/>
                </a:lnTo>
                <a:lnTo>
                  <a:pt x="14613" y="19550"/>
                </a:lnTo>
                <a:lnTo>
                  <a:pt x="14444" y="19307"/>
                </a:lnTo>
                <a:lnTo>
                  <a:pt x="14217" y="19098"/>
                </a:lnTo>
                <a:lnTo>
                  <a:pt x="13934" y="18911"/>
                </a:lnTo>
                <a:lnTo>
                  <a:pt x="13669" y="18745"/>
                </a:lnTo>
                <a:lnTo>
                  <a:pt x="13462" y="18547"/>
                </a:lnTo>
                <a:lnTo>
                  <a:pt x="13311" y="18337"/>
                </a:lnTo>
                <a:lnTo>
                  <a:pt x="13197" y="18150"/>
                </a:lnTo>
                <a:lnTo>
                  <a:pt x="13122" y="17941"/>
                </a:lnTo>
                <a:lnTo>
                  <a:pt x="13122" y="17720"/>
                </a:lnTo>
                <a:lnTo>
                  <a:pt x="13122" y="17533"/>
                </a:lnTo>
                <a:lnTo>
                  <a:pt x="13197" y="17346"/>
                </a:lnTo>
                <a:lnTo>
                  <a:pt x="13273" y="17158"/>
                </a:lnTo>
                <a:lnTo>
                  <a:pt x="13386" y="16982"/>
                </a:lnTo>
                <a:lnTo>
                  <a:pt x="13537" y="16839"/>
                </a:lnTo>
                <a:lnTo>
                  <a:pt x="13707" y="16706"/>
                </a:lnTo>
                <a:lnTo>
                  <a:pt x="13896" y="16607"/>
                </a:lnTo>
                <a:lnTo>
                  <a:pt x="14104" y="16519"/>
                </a:lnTo>
                <a:lnTo>
                  <a:pt x="14330" y="16453"/>
                </a:lnTo>
                <a:lnTo>
                  <a:pt x="14538" y="16431"/>
                </a:lnTo>
                <a:lnTo>
                  <a:pt x="14897" y="16453"/>
                </a:lnTo>
                <a:lnTo>
                  <a:pt x="15406" y="16497"/>
                </a:lnTo>
                <a:lnTo>
                  <a:pt x="16105" y="16541"/>
                </a:lnTo>
                <a:lnTo>
                  <a:pt x="16898" y="16607"/>
                </a:lnTo>
                <a:lnTo>
                  <a:pt x="17804" y="16651"/>
                </a:lnTo>
                <a:lnTo>
                  <a:pt x="18786" y="16684"/>
                </a:lnTo>
                <a:lnTo>
                  <a:pt x="19844" y="16728"/>
                </a:lnTo>
                <a:lnTo>
                  <a:pt x="20920" y="16751"/>
                </a:lnTo>
                <a:lnTo>
                  <a:pt x="21109" y="16497"/>
                </a:lnTo>
                <a:lnTo>
                  <a:pt x="21241" y="16222"/>
                </a:lnTo>
                <a:lnTo>
                  <a:pt x="21392" y="15946"/>
                </a:lnTo>
                <a:lnTo>
                  <a:pt x="21467" y="15648"/>
                </a:lnTo>
                <a:lnTo>
                  <a:pt x="21543" y="15351"/>
                </a:lnTo>
                <a:lnTo>
                  <a:pt x="21618" y="15042"/>
                </a:lnTo>
                <a:lnTo>
                  <a:pt x="21618" y="14745"/>
                </a:lnTo>
                <a:lnTo>
                  <a:pt x="21618" y="14447"/>
                </a:lnTo>
                <a:lnTo>
                  <a:pt x="21618" y="14150"/>
                </a:lnTo>
                <a:lnTo>
                  <a:pt x="21581" y="13852"/>
                </a:lnTo>
                <a:lnTo>
                  <a:pt x="21505" y="13577"/>
                </a:lnTo>
                <a:lnTo>
                  <a:pt x="21430" y="13301"/>
                </a:lnTo>
                <a:lnTo>
                  <a:pt x="21354" y="13048"/>
                </a:lnTo>
                <a:lnTo>
                  <a:pt x="21241" y="12816"/>
                </a:lnTo>
                <a:lnTo>
                  <a:pt x="21146" y="12607"/>
                </a:lnTo>
                <a:lnTo>
                  <a:pt x="21033" y="12431"/>
                </a:lnTo>
                <a:lnTo>
                  <a:pt x="20920" y="12265"/>
                </a:lnTo>
                <a:lnTo>
                  <a:pt x="20769" y="12144"/>
                </a:lnTo>
                <a:lnTo>
                  <a:pt x="20637" y="12034"/>
                </a:lnTo>
                <a:lnTo>
                  <a:pt x="20486" y="11946"/>
                </a:lnTo>
                <a:lnTo>
                  <a:pt x="20297" y="11891"/>
                </a:lnTo>
                <a:lnTo>
                  <a:pt x="20165" y="11846"/>
                </a:lnTo>
                <a:lnTo>
                  <a:pt x="19976" y="11824"/>
                </a:lnTo>
                <a:lnTo>
                  <a:pt x="19806" y="11802"/>
                </a:lnTo>
                <a:lnTo>
                  <a:pt x="19390" y="11824"/>
                </a:lnTo>
                <a:lnTo>
                  <a:pt x="18956" y="11891"/>
                </a:lnTo>
                <a:lnTo>
                  <a:pt x="18503" y="11968"/>
                </a:lnTo>
                <a:lnTo>
                  <a:pt x="17993" y="12078"/>
                </a:lnTo>
                <a:lnTo>
                  <a:pt x="17653" y="12144"/>
                </a:lnTo>
                <a:lnTo>
                  <a:pt x="17332" y="12199"/>
                </a:lnTo>
                <a:lnTo>
                  <a:pt x="17049" y="12221"/>
                </a:lnTo>
                <a:lnTo>
                  <a:pt x="16747" y="12243"/>
                </a:lnTo>
                <a:lnTo>
                  <a:pt x="16464" y="12243"/>
                </a:lnTo>
                <a:lnTo>
                  <a:pt x="16218" y="12243"/>
                </a:lnTo>
                <a:lnTo>
                  <a:pt x="15992" y="12221"/>
                </a:lnTo>
                <a:lnTo>
                  <a:pt x="15746" y="12199"/>
                </a:lnTo>
                <a:lnTo>
                  <a:pt x="15520" y="12155"/>
                </a:lnTo>
                <a:lnTo>
                  <a:pt x="15350" y="12122"/>
                </a:lnTo>
                <a:lnTo>
                  <a:pt x="15161" y="12056"/>
                </a:lnTo>
                <a:lnTo>
                  <a:pt x="14972" y="11990"/>
                </a:lnTo>
                <a:lnTo>
                  <a:pt x="14689" y="11846"/>
                </a:lnTo>
                <a:lnTo>
                  <a:pt x="14444" y="11670"/>
                </a:lnTo>
                <a:lnTo>
                  <a:pt x="14255" y="11483"/>
                </a:lnTo>
                <a:lnTo>
                  <a:pt x="14104" y="11295"/>
                </a:lnTo>
                <a:lnTo>
                  <a:pt x="14028" y="11086"/>
                </a:lnTo>
                <a:lnTo>
                  <a:pt x="13972" y="10888"/>
                </a:lnTo>
                <a:lnTo>
                  <a:pt x="13972" y="10700"/>
                </a:lnTo>
                <a:lnTo>
                  <a:pt x="14009" y="10513"/>
                </a:lnTo>
                <a:lnTo>
                  <a:pt x="14066" y="10359"/>
                </a:lnTo>
                <a:lnTo>
                  <a:pt x="14179" y="10215"/>
                </a:lnTo>
                <a:lnTo>
                  <a:pt x="14406" y="10006"/>
                </a:lnTo>
                <a:lnTo>
                  <a:pt x="14651" y="9830"/>
                </a:lnTo>
                <a:lnTo>
                  <a:pt x="14878" y="9686"/>
                </a:lnTo>
                <a:lnTo>
                  <a:pt x="15123" y="9554"/>
                </a:lnTo>
                <a:lnTo>
                  <a:pt x="15350" y="9477"/>
                </a:lnTo>
                <a:lnTo>
                  <a:pt x="15558" y="9411"/>
                </a:lnTo>
                <a:lnTo>
                  <a:pt x="15803" y="9345"/>
                </a:lnTo>
                <a:lnTo>
                  <a:pt x="16030" y="9323"/>
                </a:lnTo>
                <a:lnTo>
                  <a:pt x="16256" y="9301"/>
                </a:lnTo>
                <a:lnTo>
                  <a:pt x="16464" y="9323"/>
                </a:lnTo>
                <a:lnTo>
                  <a:pt x="16690" y="9345"/>
                </a:lnTo>
                <a:lnTo>
                  <a:pt x="16898" y="9367"/>
                </a:lnTo>
                <a:lnTo>
                  <a:pt x="17332" y="9477"/>
                </a:lnTo>
                <a:lnTo>
                  <a:pt x="17767" y="9598"/>
                </a:lnTo>
                <a:lnTo>
                  <a:pt x="18163" y="9731"/>
                </a:lnTo>
                <a:lnTo>
                  <a:pt x="18597" y="9874"/>
                </a:lnTo>
                <a:lnTo>
                  <a:pt x="18994" y="10006"/>
                </a:lnTo>
                <a:lnTo>
                  <a:pt x="19428" y="10083"/>
                </a:lnTo>
                <a:lnTo>
                  <a:pt x="19617" y="10127"/>
                </a:lnTo>
                <a:lnTo>
                  <a:pt x="19844" y="10149"/>
                </a:lnTo>
                <a:lnTo>
                  <a:pt x="20013" y="10149"/>
                </a:lnTo>
                <a:lnTo>
                  <a:pt x="20240" y="10127"/>
                </a:lnTo>
                <a:lnTo>
                  <a:pt x="20410" y="10105"/>
                </a:lnTo>
                <a:lnTo>
                  <a:pt x="20637" y="10061"/>
                </a:lnTo>
                <a:lnTo>
                  <a:pt x="20844" y="9984"/>
                </a:lnTo>
                <a:lnTo>
                  <a:pt x="21033" y="9896"/>
                </a:lnTo>
                <a:lnTo>
                  <a:pt x="21146" y="9830"/>
                </a:lnTo>
                <a:lnTo>
                  <a:pt x="21203" y="9753"/>
                </a:lnTo>
                <a:lnTo>
                  <a:pt x="21279" y="9642"/>
                </a:lnTo>
                <a:lnTo>
                  <a:pt x="21354" y="9521"/>
                </a:lnTo>
                <a:lnTo>
                  <a:pt x="21430" y="9246"/>
                </a:lnTo>
                <a:lnTo>
                  <a:pt x="21430" y="8904"/>
                </a:lnTo>
                <a:lnTo>
                  <a:pt x="21430" y="8540"/>
                </a:lnTo>
                <a:lnTo>
                  <a:pt x="21392" y="8144"/>
                </a:lnTo>
                <a:lnTo>
                  <a:pt x="21354" y="7714"/>
                </a:lnTo>
                <a:lnTo>
                  <a:pt x="21279" y="7295"/>
                </a:lnTo>
                <a:lnTo>
                  <a:pt x="21146" y="6446"/>
                </a:lnTo>
                <a:lnTo>
                  <a:pt x="20995" y="5686"/>
                </a:lnTo>
                <a:lnTo>
                  <a:pt x="20958" y="5366"/>
                </a:lnTo>
                <a:lnTo>
                  <a:pt x="20958" y="5091"/>
                </a:lnTo>
                <a:lnTo>
                  <a:pt x="20958" y="4860"/>
                </a:lnTo>
                <a:lnTo>
                  <a:pt x="21033" y="4716"/>
                </a:lnTo>
                <a:lnTo>
                  <a:pt x="20637" y="4860"/>
                </a:lnTo>
                <a:lnTo>
                  <a:pt x="20127" y="4992"/>
                </a:lnTo>
                <a:lnTo>
                  <a:pt x="19617" y="5069"/>
                </a:lnTo>
                <a:lnTo>
                  <a:pt x="19032" y="5157"/>
                </a:lnTo>
                <a:lnTo>
                  <a:pt x="18465" y="5201"/>
                </a:lnTo>
                <a:lnTo>
                  <a:pt x="17842" y="5245"/>
                </a:lnTo>
                <a:lnTo>
                  <a:pt x="17219" y="5267"/>
                </a:lnTo>
                <a:lnTo>
                  <a:pt x="16615" y="5267"/>
                </a:lnTo>
                <a:lnTo>
                  <a:pt x="15992" y="5245"/>
                </a:lnTo>
                <a:lnTo>
                  <a:pt x="15369" y="5201"/>
                </a:lnTo>
                <a:lnTo>
                  <a:pt x="14840" y="5157"/>
                </a:lnTo>
                <a:lnTo>
                  <a:pt x="14293" y="5091"/>
                </a:lnTo>
                <a:lnTo>
                  <a:pt x="13783" y="5014"/>
                </a:lnTo>
                <a:lnTo>
                  <a:pt x="13386" y="4926"/>
                </a:lnTo>
                <a:lnTo>
                  <a:pt x="13027" y="4815"/>
                </a:lnTo>
                <a:lnTo>
                  <a:pt x="12725" y="4716"/>
                </a:lnTo>
                <a:lnTo>
                  <a:pt x="12480" y="4606"/>
                </a:lnTo>
                <a:lnTo>
                  <a:pt x="12291" y="4496"/>
                </a:lnTo>
                <a:lnTo>
                  <a:pt x="12197" y="4397"/>
                </a:lnTo>
                <a:lnTo>
                  <a:pt x="12083" y="4286"/>
                </a:lnTo>
                <a:lnTo>
                  <a:pt x="12046" y="4187"/>
                </a:lnTo>
                <a:lnTo>
                  <a:pt x="12008" y="4077"/>
                </a:lnTo>
                <a:lnTo>
                  <a:pt x="12046" y="3967"/>
                </a:lnTo>
                <a:lnTo>
                  <a:pt x="12121" y="3868"/>
                </a:lnTo>
                <a:lnTo>
                  <a:pt x="12197" y="3735"/>
                </a:lnTo>
                <a:lnTo>
                  <a:pt x="12291" y="3614"/>
                </a:lnTo>
                <a:lnTo>
                  <a:pt x="12442" y="3482"/>
                </a:lnTo>
                <a:lnTo>
                  <a:pt x="12631" y="3361"/>
                </a:lnTo>
                <a:lnTo>
                  <a:pt x="13065" y="3085"/>
                </a:lnTo>
                <a:lnTo>
                  <a:pt x="13537" y="2766"/>
                </a:lnTo>
                <a:lnTo>
                  <a:pt x="13783" y="2578"/>
                </a:lnTo>
                <a:lnTo>
                  <a:pt x="13934" y="2380"/>
                </a:lnTo>
                <a:lnTo>
                  <a:pt x="14028" y="2171"/>
                </a:lnTo>
                <a:lnTo>
                  <a:pt x="14104" y="1961"/>
                </a:lnTo>
                <a:lnTo>
                  <a:pt x="14104" y="1730"/>
                </a:lnTo>
                <a:lnTo>
                  <a:pt x="14066" y="1498"/>
                </a:lnTo>
                <a:lnTo>
                  <a:pt x="13972" y="1267"/>
                </a:lnTo>
                <a:lnTo>
                  <a:pt x="13820" y="1057"/>
                </a:lnTo>
                <a:lnTo>
                  <a:pt x="13594" y="837"/>
                </a:lnTo>
                <a:lnTo>
                  <a:pt x="13386" y="628"/>
                </a:lnTo>
                <a:lnTo>
                  <a:pt x="13103" y="462"/>
                </a:lnTo>
                <a:lnTo>
                  <a:pt x="12763" y="308"/>
                </a:lnTo>
                <a:lnTo>
                  <a:pt x="12404" y="187"/>
                </a:lnTo>
                <a:lnTo>
                  <a:pt x="12008" y="77"/>
                </a:lnTo>
                <a:lnTo>
                  <a:pt x="11574" y="33"/>
                </a:lnTo>
                <a:lnTo>
                  <a:pt x="11102" y="11"/>
                </a:lnTo>
                <a:lnTo>
                  <a:pt x="10667" y="11"/>
                </a:lnTo>
                <a:lnTo>
                  <a:pt x="10233" y="77"/>
                </a:lnTo>
                <a:lnTo>
                  <a:pt x="9837" y="187"/>
                </a:lnTo>
                <a:lnTo>
                  <a:pt x="9440" y="286"/>
                </a:lnTo>
                <a:lnTo>
                  <a:pt x="9062" y="462"/>
                </a:lnTo>
                <a:lnTo>
                  <a:pt x="8741" y="628"/>
                </a:lnTo>
                <a:lnTo>
                  <a:pt x="8458" y="815"/>
                </a:lnTo>
                <a:lnTo>
                  <a:pt x="8232" y="1035"/>
                </a:lnTo>
                <a:lnTo>
                  <a:pt x="8062" y="1245"/>
                </a:lnTo>
                <a:lnTo>
                  <a:pt x="7911" y="1476"/>
                </a:lnTo>
                <a:lnTo>
                  <a:pt x="7835" y="1708"/>
                </a:lnTo>
                <a:lnTo>
                  <a:pt x="7797" y="1961"/>
                </a:lnTo>
                <a:lnTo>
                  <a:pt x="7835" y="2193"/>
                </a:lnTo>
                <a:lnTo>
                  <a:pt x="7948" y="2402"/>
                </a:lnTo>
                <a:lnTo>
                  <a:pt x="8062" y="2534"/>
                </a:lnTo>
                <a:lnTo>
                  <a:pt x="8175" y="2644"/>
                </a:lnTo>
                <a:lnTo>
                  <a:pt x="8269" y="2744"/>
                </a:lnTo>
                <a:lnTo>
                  <a:pt x="8420" y="2832"/>
                </a:lnTo>
                <a:lnTo>
                  <a:pt x="8704" y="3019"/>
                </a:lnTo>
                <a:lnTo>
                  <a:pt x="8968" y="3206"/>
                </a:lnTo>
                <a:lnTo>
                  <a:pt x="9138" y="3405"/>
                </a:lnTo>
                <a:lnTo>
                  <a:pt x="9327" y="3570"/>
                </a:lnTo>
                <a:lnTo>
                  <a:pt x="9440" y="3735"/>
                </a:lnTo>
                <a:lnTo>
                  <a:pt x="9516" y="3890"/>
                </a:lnTo>
                <a:lnTo>
                  <a:pt x="9534" y="4033"/>
                </a:lnTo>
                <a:lnTo>
                  <a:pt x="9534" y="4165"/>
                </a:lnTo>
                <a:lnTo>
                  <a:pt x="9516" y="4286"/>
                </a:lnTo>
                <a:lnTo>
                  <a:pt x="9440" y="4397"/>
                </a:lnTo>
                <a:lnTo>
                  <a:pt x="9327" y="4496"/>
                </a:lnTo>
                <a:lnTo>
                  <a:pt x="9176" y="4562"/>
                </a:lnTo>
                <a:lnTo>
                  <a:pt x="9006" y="4628"/>
                </a:lnTo>
                <a:lnTo>
                  <a:pt x="8779" y="4694"/>
                </a:lnTo>
                <a:lnTo>
                  <a:pt x="8534" y="4716"/>
                </a:lnTo>
                <a:lnTo>
                  <a:pt x="8232" y="4716"/>
                </a:lnTo>
                <a:lnTo>
                  <a:pt x="7118" y="4738"/>
                </a:lnTo>
                <a:lnTo>
                  <a:pt x="5947" y="4771"/>
                </a:lnTo>
                <a:lnTo>
                  <a:pt x="4795" y="4815"/>
                </a:lnTo>
                <a:lnTo>
                  <a:pt x="3681" y="4860"/>
                </a:lnTo>
                <a:lnTo>
                  <a:pt x="2662" y="4882"/>
                </a:lnTo>
                <a:lnTo>
                  <a:pt x="1755" y="4882"/>
                </a:lnTo>
                <a:lnTo>
                  <a:pt x="1359" y="4860"/>
                </a:lnTo>
                <a:lnTo>
                  <a:pt x="981" y="4837"/>
                </a:lnTo>
                <a:lnTo>
                  <a:pt x="698" y="4771"/>
                </a:lnTo>
                <a:lnTo>
                  <a:pt x="453" y="4716"/>
                </a:lnTo>
                <a:lnTo>
                  <a:pt x="453" y="5322"/>
                </a:lnTo>
                <a:lnTo>
                  <a:pt x="453" y="6083"/>
                </a:lnTo>
                <a:lnTo>
                  <a:pt x="453" y="6909"/>
                </a:lnTo>
                <a:lnTo>
                  <a:pt x="453" y="7780"/>
                </a:lnTo>
                <a:lnTo>
                  <a:pt x="453" y="8606"/>
                </a:lnTo>
                <a:lnTo>
                  <a:pt x="453" y="9345"/>
                </a:lnTo>
                <a:lnTo>
                  <a:pt x="453" y="9918"/>
                </a:lnTo>
                <a:lnTo>
                  <a:pt x="453" y="10282"/>
                </a:lnTo>
                <a:lnTo>
                  <a:pt x="490" y="10381"/>
                </a:lnTo>
                <a:lnTo>
                  <a:pt x="547" y="10491"/>
                </a:lnTo>
                <a:lnTo>
                  <a:pt x="660" y="10590"/>
                </a:lnTo>
                <a:lnTo>
                  <a:pt x="811" y="10700"/>
                </a:lnTo>
                <a:lnTo>
                  <a:pt x="981" y="10811"/>
                </a:lnTo>
                <a:lnTo>
                  <a:pt x="1208" y="10888"/>
                </a:lnTo>
                <a:lnTo>
                  <a:pt x="1453" y="10954"/>
                </a:lnTo>
                <a:lnTo>
                  <a:pt x="1718" y="11020"/>
                </a:lnTo>
                <a:lnTo>
                  <a:pt x="1963" y="11064"/>
                </a:lnTo>
                <a:lnTo>
                  <a:pt x="2265" y="11086"/>
                </a:lnTo>
                <a:lnTo>
                  <a:pt x="2548" y="11064"/>
                </a:lnTo>
                <a:lnTo>
                  <a:pt x="2794" y="11042"/>
                </a:lnTo>
                <a:lnTo>
                  <a:pt x="3096" y="10976"/>
                </a:lnTo>
                <a:lnTo>
                  <a:pt x="3341" y="10888"/>
                </a:lnTo>
                <a:lnTo>
                  <a:pt x="3606" y="10766"/>
                </a:lnTo>
                <a:lnTo>
                  <a:pt x="3813" y="10590"/>
                </a:lnTo>
                <a:close/>
              </a:path>
            </a:pathLst>
          </a:custGeom>
          <a:solidFill>
            <a:srgbClr val="00800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44492" name="Puzzle1"/>
          <xdr:cNvSpPr>
            <a:spLocks noEditPoints="1" noChangeArrowheads="1"/>
          </xdr:cNvSpPr>
        </xdr:nvSpPr>
        <xdr:spPr bwMode="auto">
          <a:xfrm>
            <a:off x="242" y="113"/>
            <a:ext cx="335" cy="15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6061 w 21600"/>
              <a:gd name="T25" fmla="*/ 2508 h 21600"/>
              <a:gd name="T26" fmla="*/ 16119 w 21600"/>
              <a:gd name="T27" fmla="*/ 19510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9360" y="20836"/>
                </a:moveTo>
                <a:lnTo>
                  <a:pt x="9528" y="20836"/>
                </a:lnTo>
                <a:lnTo>
                  <a:pt x="9686" y="20762"/>
                </a:lnTo>
                <a:lnTo>
                  <a:pt x="9810" y="20687"/>
                </a:lnTo>
                <a:lnTo>
                  <a:pt x="9922" y="20575"/>
                </a:lnTo>
                <a:lnTo>
                  <a:pt x="10012" y="20426"/>
                </a:lnTo>
                <a:lnTo>
                  <a:pt x="10068" y="20296"/>
                </a:lnTo>
                <a:lnTo>
                  <a:pt x="10113" y="20110"/>
                </a:lnTo>
                <a:lnTo>
                  <a:pt x="10136" y="19905"/>
                </a:lnTo>
                <a:lnTo>
                  <a:pt x="10136" y="19682"/>
                </a:lnTo>
                <a:lnTo>
                  <a:pt x="10113" y="19440"/>
                </a:lnTo>
                <a:lnTo>
                  <a:pt x="10068" y="19142"/>
                </a:lnTo>
                <a:lnTo>
                  <a:pt x="10012" y="18900"/>
                </a:lnTo>
                <a:lnTo>
                  <a:pt x="9900" y="18620"/>
                </a:lnTo>
                <a:lnTo>
                  <a:pt x="9787" y="18285"/>
                </a:lnTo>
                <a:lnTo>
                  <a:pt x="9641" y="17968"/>
                </a:lnTo>
                <a:lnTo>
                  <a:pt x="9472" y="17652"/>
                </a:lnTo>
                <a:lnTo>
                  <a:pt x="9382" y="17466"/>
                </a:lnTo>
                <a:lnTo>
                  <a:pt x="9315" y="17298"/>
                </a:lnTo>
                <a:lnTo>
                  <a:pt x="9258" y="17112"/>
                </a:lnTo>
                <a:lnTo>
                  <a:pt x="9191" y="16926"/>
                </a:lnTo>
                <a:lnTo>
                  <a:pt x="9123" y="16535"/>
                </a:lnTo>
                <a:lnTo>
                  <a:pt x="9101" y="16144"/>
                </a:lnTo>
                <a:lnTo>
                  <a:pt x="9101" y="15753"/>
                </a:lnTo>
                <a:lnTo>
                  <a:pt x="9168" y="15362"/>
                </a:lnTo>
                <a:lnTo>
                  <a:pt x="9236" y="14971"/>
                </a:lnTo>
                <a:lnTo>
                  <a:pt x="9360" y="14580"/>
                </a:lnTo>
                <a:lnTo>
                  <a:pt x="9495" y="14244"/>
                </a:lnTo>
                <a:lnTo>
                  <a:pt x="9663" y="13891"/>
                </a:lnTo>
                <a:lnTo>
                  <a:pt x="9855" y="13611"/>
                </a:lnTo>
                <a:lnTo>
                  <a:pt x="10068" y="13351"/>
                </a:lnTo>
                <a:lnTo>
                  <a:pt x="10293" y="13146"/>
                </a:lnTo>
                <a:lnTo>
                  <a:pt x="10552" y="12997"/>
                </a:lnTo>
                <a:lnTo>
                  <a:pt x="10811" y="12885"/>
                </a:lnTo>
                <a:lnTo>
                  <a:pt x="11069" y="12866"/>
                </a:lnTo>
                <a:lnTo>
                  <a:pt x="11351" y="12885"/>
                </a:lnTo>
                <a:lnTo>
                  <a:pt x="11610" y="12997"/>
                </a:lnTo>
                <a:lnTo>
                  <a:pt x="11846" y="13183"/>
                </a:lnTo>
                <a:lnTo>
                  <a:pt x="12060" y="13388"/>
                </a:lnTo>
                <a:lnTo>
                  <a:pt x="12251" y="13648"/>
                </a:lnTo>
                <a:lnTo>
                  <a:pt x="12419" y="13928"/>
                </a:lnTo>
                <a:lnTo>
                  <a:pt x="12555" y="14244"/>
                </a:lnTo>
                <a:lnTo>
                  <a:pt x="12690" y="14617"/>
                </a:lnTo>
                <a:lnTo>
                  <a:pt x="12768" y="15008"/>
                </a:lnTo>
                <a:lnTo>
                  <a:pt x="12836" y="15399"/>
                </a:lnTo>
                <a:lnTo>
                  <a:pt x="12858" y="15753"/>
                </a:lnTo>
                <a:lnTo>
                  <a:pt x="12858" y="16144"/>
                </a:lnTo>
                <a:lnTo>
                  <a:pt x="12813" y="16535"/>
                </a:lnTo>
                <a:lnTo>
                  <a:pt x="12746" y="16888"/>
                </a:lnTo>
                <a:lnTo>
                  <a:pt x="12667" y="17224"/>
                </a:lnTo>
                <a:lnTo>
                  <a:pt x="12510" y="17503"/>
                </a:lnTo>
                <a:lnTo>
                  <a:pt x="12228" y="18043"/>
                </a:lnTo>
                <a:lnTo>
                  <a:pt x="11970" y="18546"/>
                </a:lnTo>
                <a:lnTo>
                  <a:pt x="11868" y="18751"/>
                </a:lnTo>
                <a:lnTo>
                  <a:pt x="11778" y="18974"/>
                </a:lnTo>
                <a:lnTo>
                  <a:pt x="11711" y="19179"/>
                </a:lnTo>
                <a:lnTo>
                  <a:pt x="11666" y="19365"/>
                </a:lnTo>
                <a:lnTo>
                  <a:pt x="11632" y="19570"/>
                </a:lnTo>
                <a:lnTo>
                  <a:pt x="11632" y="19756"/>
                </a:lnTo>
                <a:lnTo>
                  <a:pt x="11632" y="19942"/>
                </a:lnTo>
                <a:lnTo>
                  <a:pt x="11643" y="20110"/>
                </a:lnTo>
                <a:lnTo>
                  <a:pt x="11711" y="20296"/>
                </a:lnTo>
                <a:lnTo>
                  <a:pt x="11801" y="20464"/>
                </a:lnTo>
                <a:lnTo>
                  <a:pt x="11891" y="20650"/>
                </a:lnTo>
                <a:lnTo>
                  <a:pt x="12037" y="20836"/>
                </a:lnTo>
                <a:lnTo>
                  <a:pt x="12206" y="21004"/>
                </a:lnTo>
                <a:lnTo>
                  <a:pt x="12419" y="21190"/>
                </a:lnTo>
                <a:lnTo>
                  <a:pt x="12667" y="21320"/>
                </a:lnTo>
                <a:lnTo>
                  <a:pt x="12960" y="21432"/>
                </a:lnTo>
                <a:lnTo>
                  <a:pt x="13286" y="21544"/>
                </a:lnTo>
                <a:lnTo>
                  <a:pt x="13612" y="21655"/>
                </a:lnTo>
                <a:lnTo>
                  <a:pt x="13983" y="21693"/>
                </a:lnTo>
                <a:lnTo>
                  <a:pt x="14343" y="21730"/>
                </a:lnTo>
                <a:lnTo>
                  <a:pt x="14715" y="21730"/>
                </a:lnTo>
                <a:lnTo>
                  <a:pt x="15075" y="21730"/>
                </a:lnTo>
                <a:lnTo>
                  <a:pt x="15446" y="21655"/>
                </a:lnTo>
                <a:lnTo>
                  <a:pt x="15794" y="21581"/>
                </a:lnTo>
                <a:lnTo>
                  <a:pt x="16132" y="21432"/>
                </a:lnTo>
                <a:lnTo>
                  <a:pt x="16458" y="21302"/>
                </a:lnTo>
                <a:lnTo>
                  <a:pt x="16740" y="21078"/>
                </a:lnTo>
                <a:lnTo>
                  <a:pt x="16976" y="20836"/>
                </a:lnTo>
                <a:lnTo>
                  <a:pt x="17043" y="20650"/>
                </a:lnTo>
                <a:lnTo>
                  <a:pt x="17088" y="20426"/>
                </a:lnTo>
                <a:lnTo>
                  <a:pt x="17133" y="20222"/>
                </a:lnTo>
                <a:lnTo>
                  <a:pt x="17156" y="19980"/>
                </a:lnTo>
                <a:lnTo>
                  <a:pt x="17167" y="19477"/>
                </a:lnTo>
                <a:lnTo>
                  <a:pt x="17167" y="18974"/>
                </a:lnTo>
                <a:lnTo>
                  <a:pt x="17156" y="18397"/>
                </a:lnTo>
                <a:lnTo>
                  <a:pt x="17111" y="17820"/>
                </a:lnTo>
                <a:lnTo>
                  <a:pt x="17066" y="17261"/>
                </a:lnTo>
                <a:lnTo>
                  <a:pt x="16998" y="16646"/>
                </a:lnTo>
                <a:lnTo>
                  <a:pt x="16852" y="15511"/>
                </a:lnTo>
                <a:lnTo>
                  <a:pt x="16740" y="14393"/>
                </a:lnTo>
                <a:lnTo>
                  <a:pt x="16717" y="13928"/>
                </a:lnTo>
                <a:lnTo>
                  <a:pt x="16695" y="13462"/>
                </a:lnTo>
                <a:lnTo>
                  <a:pt x="16717" y="13071"/>
                </a:lnTo>
                <a:lnTo>
                  <a:pt x="16785" y="12755"/>
                </a:lnTo>
                <a:lnTo>
                  <a:pt x="16852" y="12419"/>
                </a:lnTo>
                <a:lnTo>
                  <a:pt x="16953" y="12140"/>
                </a:lnTo>
                <a:lnTo>
                  <a:pt x="17088" y="11898"/>
                </a:lnTo>
                <a:lnTo>
                  <a:pt x="17212" y="11675"/>
                </a:lnTo>
                <a:lnTo>
                  <a:pt x="17370" y="11470"/>
                </a:lnTo>
                <a:lnTo>
                  <a:pt x="17516" y="11284"/>
                </a:lnTo>
                <a:lnTo>
                  <a:pt x="17696" y="11135"/>
                </a:lnTo>
                <a:lnTo>
                  <a:pt x="17865" y="11042"/>
                </a:lnTo>
                <a:lnTo>
                  <a:pt x="18033" y="10930"/>
                </a:lnTo>
                <a:lnTo>
                  <a:pt x="18213" y="10893"/>
                </a:lnTo>
                <a:lnTo>
                  <a:pt x="18382" y="10893"/>
                </a:lnTo>
                <a:lnTo>
                  <a:pt x="18551" y="10967"/>
                </a:lnTo>
                <a:lnTo>
                  <a:pt x="18708" y="11042"/>
                </a:lnTo>
                <a:lnTo>
                  <a:pt x="18855" y="11172"/>
                </a:lnTo>
                <a:lnTo>
                  <a:pt x="19012" y="11358"/>
                </a:lnTo>
                <a:lnTo>
                  <a:pt x="19136" y="11600"/>
                </a:lnTo>
                <a:lnTo>
                  <a:pt x="19271" y="11861"/>
                </a:lnTo>
                <a:lnTo>
                  <a:pt x="19440" y="12028"/>
                </a:lnTo>
                <a:lnTo>
                  <a:pt x="19608" y="12177"/>
                </a:lnTo>
                <a:lnTo>
                  <a:pt x="19822" y="12289"/>
                </a:lnTo>
                <a:lnTo>
                  <a:pt x="20025" y="12289"/>
                </a:lnTo>
                <a:lnTo>
                  <a:pt x="20238" y="12289"/>
                </a:lnTo>
                <a:lnTo>
                  <a:pt x="20452" y="12215"/>
                </a:lnTo>
                <a:lnTo>
                  <a:pt x="20643" y="12103"/>
                </a:lnTo>
                <a:lnTo>
                  <a:pt x="20846" y="11973"/>
                </a:lnTo>
                <a:lnTo>
                  <a:pt x="21037" y="11786"/>
                </a:lnTo>
                <a:lnTo>
                  <a:pt x="21206" y="11563"/>
                </a:lnTo>
                <a:lnTo>
                  <a:pt x="21363" y="11321"/>
                </a:lnTo>
                <a:lnTo>
                  <a:pt x="21465" y="11079"/>
                </a:lnTo>
                <a:lnTo>
                  <a:pt x="21577" y="10744"/>
                </a:lnTo>
                <a:lnTo>
                  <a:pt x="21622" y="10427"/>
                </a:lnTo>
                <a:lnTo>
                  <a:pt x="21645" y="10111"/>
                </a:lnTo>
                <a:lnTo>
                  <a:pt x="21622" y="9608"/>
                </a:lnTo>
                <a:lnTo>
                  <a:pt x="21577" y="9142"/>
                </a:lnTo>
                <a:lnTo>
                  <a:pt x="21465" y="8751"/>
                </a:lnTo>
                <a:lnTo>
                  <a:pt x="21363" y="8397"/>
                </a:lnTo>
                <a:lnTo>
                  <a:pt x="21206" y="8062"/>
                </a:lnTo>
                <a:lnTo>
                  <a:pt x="21037" y="7820"/>
                </a:lnTo>
                <a:lnTo>
                  <a:pt x="20846" y="7597"/>
                </a:lnTo>
                <a:lnTo>
                  <a:pt x="20643" y="7429"/>
                </a:lnTo>
                <a:lnTo>
                  <a:pt x="20452" y="7317"/>
                </a:lnTo>
                <a:lnTo>
                  <a:pt x="20238" y="7206"/>
                </a:lnTo>
                <a:lnTo>
                  <a:pt x="20025" y="7168"/>
                </a:lnTo>
                <a:lnTo>
                  <a:pt x="19822" y="7206"/>
                </a:lnTo>
                <a:lnTo>
                  <a:pt x="19608" y="7243"/>
                </a:lnTo>
                <a:lnTo>
                  <a:pt x="19440" y="7355"/>
                </a:lnTo>
                <a:lnTo>
                  <a:pt x="19271" y="7504"/>
                </a:lnTo>
                <a:lnTo>
                  <a:pt x="19136" y="7708"/>
                </a:lnTo>
                <a:lnTo>
                  <a:pt x="19012" y="7895"/>
                </a:lnTo>
                <a:lnTo>
                  <a:pt x="18832" y="8025"/>
                </a:lnTo>
                <a:lnTo>
                  <a:pt x="18663" y="8174"/>
                </a:lnTo>
                <a:lnTo>
                  <a:pt x="18472" y="8248"/>
                </a:lnTo>
                <a:lnTo>
                  <a:pt x="18270" y="8286"/>
                </a:lnTo>
                <a:lnTo>
                  <a:pt x="18078" y="8323"/>
                </a:lnTo>
                <a:lnTo>
                  <a:pt x="17887" y="8323"/>
                </a:lnTo>
                <a:lnTo>
                  <a:pt x="17696" y="8248"/>
                </a:lnTo>
                <a:lnTo>
                  <a:pt x="17493" y="8174"/>
                </a:lnTo>
                <a:lnTo>
                  <a:pt x="17302" y="8062"/>
                </a:lnTo>
                <a:lnTo>
                  <a:pt x="17133" y="7969"/>
                </a:lnTo>
                <a:lnTo>
                  <a:pt x="16976" y="7783"/>
                </a:lnTo>
                <a:lnTo>
                  <a:pt x="16852" y="7597"/>
                </a:lnTo>
                <a:lnTo>
                  <a:pt x="16740" y="7429"/>
                </a:lnTo>
                <a:lnTo>
                  <a:pt x="16672" y="7168"/>
                </a:lnTo>
                <a:lnTo>
                  <a:pt x="16638" y="6926"/>
                </a:lnTo>
                <a:lnTo>
                  <a:pt x="16616" y="6498"/>
                </a:lnTo>
                <a:lnTo>
                  <a:pt x="16616" y="5772"/>
                </a:lnTo>
                <a:lnTo>
                  <a:pt x="16650" y="4915"/>
                </a:lnTo>
                <a:lnTo>
                  <a:pt x="16695" y="3928"/>
                </a:lnTo>
                <a:lnTo>
                  <a:pt x="16762" y="2960"/>
                </a:lnTo>
                <a:lnTo>
                  <a:pt x="16830" y="1992"/>
                </a:lnTo>
                <a:lnTo>
                  <a:pt x="16908" y="1173"/>
                </a:lnTo>
                <a:lnTo>
                  <a:pt x="16976" y="521"/>
                </a:lnTo>
                <a:lnTo>
                  <a:pt x="16953" y="521"/>
                </a:lnTo>
                <a:lnTo>
                  <a:pt x="16931" y="521"/>
                </a:lnTo>
                <a:lnTo>
                  <a:pt x="16267" y="484"/>
                </a:lnTo>
                <a:lnTo>
                  <a:pt x="15637" y="428"/>
                </a:lnTo>
                <a:lnTo>
                  <a:pt x="15063" y="353"/>
                </a:lnTo>
                <a:lnTo>
                  <a:pt x="14523" y="279"/>
                </a:lnTo>
                <a:lnTo>
                  <a:pt x="14040" y="167"/>
                </a:lnTo>
                <a:lnTo>
                  <a:pt x="13635" y="93"/>
                </a:lnTo>
                <a:lnTo>
                  <a:pt x="13331" y="18"/>
                </a:lnTo>
                <a:lnTo>
                  <a:pt x="13117" y="18"/>
                </a:lnTo>
                <a:lnTo>
                  <a:pt x="12982" y="18"/>
                </a:lnTo>
                <a:lnTo>
                  <a:pt x="12858" y="130"/>
                </a:lnTo>
                <a:lnTo>
                  <a:pt x="12723" y="279"/>
                </a:lnTo>
                <a:lnTo>
                  <a:pt x="12622" y="446"/>
                </a:lnTo>
                <a:lnTo>
                  <a:pt x="12510" y="670"/>
                </a:lnTo>
                <a:lnTo>
                  <a:pt x="12419" y="912"/>
                </a:lnTo>
                <a:lnTo>
                  <a:pt x="12363" y="1210"/>
                </a:lnTo>
                <a:lnTo>
                  <a:pt x="12318" y="1526"/>
                </a:lnTo>
                <a:lnTo>
                  <a:pt x="12273" y="1843"/>
                </a:lnTo>
                <a:lnTo>
                  <a:pt x="12251" y="2215"/>
                </a:lnTo>
                <a:lnTo>
                  <a:pt x="12273" y="2532"/>
                </a:lnTo>
                <a:lnTo>
                  <a:pt x="12318" y="2886"/>
                </a:lnTo>
                <a:lnTo>
                  <a:pt x="12386" y="3240"/>
                </a:lnTo>
                <a:lnTo>
                  <a:pt x="12464" y="3556"/>
                </a:lnTo>
                <a:lnTo>
                  <a:pt x="12577" y="3891"/>
                </a:lnTo>
                <a:lnTo>
                  <a:pt x="12746" y="4171"/>
                </a:lnTo>
                <a:lnTo>
                  <a:pt x="12926" y="4487"/>
                </a:lnTo>
                <a:lnTo>
                  <a:pt x="13050" y="4860"/>
                </a:lnTo>
                <a:lnTo>
                  <a:pt x="13162" y="5251"/>
                </a:lnTo>
                <a:lnTo>
                  <a:pt x="13218" y="5604"/>
                </a:lnTo>
                <a:lnTo>
                  <a:pt x="13263" y="5995"/>
                </a:lnTo>
                <a:lnTo>
                  <a:pt x="13241" y="6386"/>
                </a:lnTo>
                <a:lnTo>
                  <a:pt x="13218" y="6740"/>
                </a:lnTo>
                <a:lnTo>
                  <a:pt x="13139" y="7094"/>
                </a:lnTo>
                <a:lnTo>
                  <a:pt x="13050" y="7429"/>
                </a:lnTo>
                <a:lnTo>
                  <a:pt x="12903" y="7746"/>
                </a:lnTo>
                <a:lnTo>
                  <a:pt x="12723" y="8025"/>
                </a:lnTo>
                <a:lnTo>
                  <a:pt x="12532" y="8286"/>
                </a:lnTo>
                <a:lnTo>
                  <a:pt x="12318" y="8491"/>
                </a:lnTo>
                <a:lnTo>
                  <a:pt x="12060" y="8677"/>
                </a:lnTo>
                <a:lnTo>
                  <a:pt x="11756" y="8788"/>
                </a:lnTo>
                <a:lnTo>
                  <a:pt x="11452" y="8826"/>
                </a:lnTo>
                <a:lnTo>
                  <a:pt x="11283" y="8826"/>
                </a:lnTo>
                <a:lnTo>
                  <a:pt x="11126" y="8826"/>
                </a:lnTo>
                <a:lnTo>
                  <a:pt x="11002" y="8788"/>
                </a:lnTo>
                <a:lnTo>
                  <a:pt x="10845" y="8714"/>
                </a:lnTo>
                <a:lnTo>
                  <a:pt x="10721" y="8640"/>
                </a:lnTo>
                <a:lnTo>
                  <a:pt x="10608" y="8565"/>
                </a:lnTo>
                <a:lnTo>
                  <a:pt x="10485" y="8453"/>
                </a:lnTo>
                <a:lnTo>
                  <a:pt x="10372" y="8323"/>
                </a:lnTo>
                <a:lnTo>
                  <a:pt x="10181" y="8062"/>
                </a:lnTo>
                <a:lnTo>
                  <a:pt x="10035" y="7746"/>
                </a:lnTo>
                <a:lnTo>
                  <a:pt x="9900" y="7392"/>
                </a:lnTo>
                <a:lnTo>
                  <a:pt x="9787" y="7001"/>
                </a:lnTo>
                <a:lnTo>
                  <a:pt x="9731" y="6610"/>
                </a:lnTo>
                <a:lnTo>
                  <a:pt x="9686" y="6219"/>
                </a:lnTo>
                <a:lnTo>
                  <a:pt x="9663" y="5772"/>
                </a:lnTo>
                <a:lnTo>
                  <a:pt x="9686" y="5381"/>
                </a:lnTo>
                <a:lnTo>
                  <a:pt x="9753" y="4990"/>
                </a:lnTo>
                <a:lnTo>
                  <a:pt x="9832" y="4636"/>
                </a:lnTo>
                <a:lnTo>
                  <a:pt x="9945" y="4320"/>
                </a:lnTo>
                <a:lnTo>
                  <a:pt x="10068" y="4022"/>
                </a:lnTo>
                <a:lnTo>
                  <a:pt x="10203" y="3817"/>
                </a:lnTo>
                <a:lnTo>
                  <a:pt x="10316" y="3593"/>
                </a:lnTo>
                <a:lnTo>
                  <a:pt x="10395" y="3351"/>
                </a:lnTo>
                <a:lnTo>
                  <a:pt x="10462" y="3109"/>
                </a:lnTo>
                <a:lnTo>
                  <a:pt x="10507" y="2848"/>
                </a:lnTo>
                <a:lnTo>
                  <a:pt x="10530" y="2606"/>
                </a:lnTo>
                <a:lnTo>
                  <a:pt x="10507" y="2346"/>
                </a:lnTo>
                <a:lnTo>
                  <a:pt x="10462" y="2141"/>
                </a:lnTo>
                <a:lnTo>
                  <a:pt x="10395" y="1880"/>
                </a:lnTo>
                <a:lnTo>
                  <a:pt x="10293" y="1638"/>
                </a:lnTo>
                <a:lnTo>
                  <a:pt x="10158" y="1415"/>
                </a:lnTo>
                <a:lnTo>
                  <a:pt x="9967" y="1210"/>
                </a:lnTo>
                <a:lnTo>
                  <a:pt x="9753" y="986"/>
                </a:lnTo>
                <a:lnTo>
                  <a:pt x="9495" y="819"/>
                </a:lnTo>
                <a:lnTo>
                  <a:pt x="9191" y="670"/>
                </a:lnTo>
                <a:lnTo>
                  <a:pt x="8842" y="521"/>
                </a:lnTo>
                <a:lnTo>
                  <a:pt x="8471" y="446"/>
                </a:lnTo>
                <a:lnTo>
                  <a:pt x="7998" y="428"/>
                </a:lnTo>
                <a:lnTo>
                  <a:pt x="7413" y="428"/>
                </a:lnTo>
                <a:lnTo>
                  <a:pt x="6817" y="446"/>
                </a:lnTo>
                <a:lnTo>
                  <a:pt x="6187" y="521"/>
                </a:lnTo>
                <a:lnTo>
                  <a:pt x="5602" y="633"/>
                </a:lnTo>
                <a:lnTo>
                  <a:pt x="5107" y="744"/>
                </a:lnTo>
                <a:lnTo>
                  <a:pt x="4725" y="856"/>
                </a:lnTo>
                <a:lnTo>
                  <a:pt x="4848" y="1564"/>
                </a:lnTo>
                <a:lnTo>
                  <a:pt x="5028" y="2495"/>
                </a:lnTo>
                <a:lnTo>
                  <a:pt x="5175" y="3556"/>
                </a:lnTo>
                <a:lnTo>
                  <a:pt x="5298" y="4673"/>
                </a:lnTo>
                <a:lnTo>
                  <a:pt x="5343" y="5213"/>
                </a:lnTo>
                <a:lnTo>
                  <a:pt x="5388" y="5753"/>
                </a:lnTo>
                <a:lnTo>
                  <a:pt x="5411" y="6275"/>
                </a:lnTo>
                <a:lnTo>
                  <a:pt x="5411" y="6740"/>
                </a:lnTo>
                <a:lnTo>
                  <a:pt x="5366" y="7168"/>
                </a:lnTo>
                <a:lnTo>
                  <a:pt x="5321" y="7541"/>
                </a:lnTo>
                <a:lnTo>
                  <a:pt x="5287" y="7708"/>
                </a:lnTo>
                <a:lnTo>
                  <a:pt x="5242" y="7857"/>
                </a:lnTo>
                <a:lnTo>
                  <a:pt x="5197" y="7969"/>
                </a:lnTo>
                <a:lnTo>
                  <a:pt x="5130" y="8062"/>
                </a:lnTo>
                <a:lnTo>
                  <a:pt x="5006" y="8248"/>
                </a:lnTo>
                <a:lnTo>
                  <a:pt x="4848" y="8397"/>
                </a:lnTo>
                <a:lnTo>
                  <a:pt x="4725" y="8528"/>
                </a:lnTo>
                <a:lnTo>
                  <a:pt x="4567" y="8640"/>
                </a:lnTo>
                <a:lnTo>
                  <a:pt x="4421" y="8714"/>
                </a:lnTo>
                <a:lnTo>
                  <a:pt x="4263" y="8751"/>
                </a:lnTo>
                <a:lnTo>
                  <a:pt x="4095" y="8788"/>
                </a:lnTo>
                <a:lnTo>
                  <a:pt x="3948" y="8788"/>
                </a:lnTo>
                <a:lnTo>
                  <a:pt x="3791" y="8751"/>
                </a:lnTo>
                <a:lnTo>
                  <a:pt x="3667" y="8714"/>
                </a:lnTo>
                <a:lnTo>
                  <a:pt x="3510" y="8677"/>
                </a:lnTo>
                <a:lnTo>
                  <a:pt x="3386" y="8602"/>
                </a:lnTo>
                <a:lnTo>
                  <a:pt x="3251" y="8491"/>
                </a:lnTo>
                <a:lnTo>
                  <a:pt x="3127" y="8360"/>
                </a:lnTo>
                <a:lnTo>
                  <a:pt x="3015" y="8248"/>
                </a:lnTo>
                <a:lnTo>
                  <a:pt x="2925" y="8062"/>
                </a:lnTo>
                <a:lnTo>
                  <a:pt x="2778" y="7857"/>
                </a:lnTo>
                <a:lnTo>
                  <a:pt x="2610" y="7671"/>
                </a:lnTo>
                <a:lnTo>
                  <a:pt x="2407" y="7541"/>
                </a:lnTo>
                <a:lnTo>
                  <a:pt x="2171" y="7466"/>
                </a:lnTo>
                <a:lnTo>
                  <a:pt x="1957" y="7429"/>
                </a:lnTo>
                <a:lnTo>
                  <a:pt x="1698" y="7429"/>
                </a:lnTo>
                <a:lnTo>
                  <a:pt x="1462" y="7466"/>
                </a:lnTo>
                <a:lnTo>
                  <a:pt x="1226" y="7559"/>
                </a:lnTo>
                <a:lnTo>
                  <a:pt x="989" y="7708"/>
                </a:lnTo>
                <a:lnTo>
                  <a:pt x="776" y="7932"/>
                </a:lnTo>
                <a:lnTo>
                  <a:pt x="551" y="8211"/>
                </a:lnTo>
                <a:lnTo>
                  <a:pt x="382" y="8528"/>
                </a:lnTo>
                <a:lnTo>
                  <a:pt x="315" y="8714"/>
                </a:lnTo>
                <a:lnTo>
                  <a:pt x="236" y="8919"/>
                </a:lnTo>
                <a:lnTo>
                  <a:pt x="191" y="9142"/>
                </a:lnTo>
                <a:lnTo>
                  <a:pt x="123" y="9347"/>
                </a:lnTo>
                <a:lnTo>
                  <a:pt x="78" y="9608"/>
                </a:lnTo>
                <a:lnTo>
                  <a:pt x="56" y="9887"/>
                </a:lnTo>
                <a:lnTo>
                  <a:pt x="33" y="10185"/>
                </a:lnTo>
                <a:lnTo>
                  <a:pt x="33" y="10464"/>
                </a:lnTo>
                <a:lnTo>
                  <a:pt x="33" y="10706"/>
                </a:lnTo>
                <a:lnTo>
                  <a:pt x="56" y="10967"/>
                </a:lnTo>
                <a:lnTo>
                  <a:pt x="78" y="11172"/>
                </a:lnTo>
                <a:lnTo>
                  <a:pt x="123" y="11395"/>
                </a:lnTo>
                <a:lnTo>
                  <a:pt x="168" y="11600"/>
                </a:lnTo>
                <a:lnTo>
                  <a:pt x="236" y="11786"/>
                </a:lnTo>
                <a:lnTo>
                  <a:pt x="292" y="11973"/>
                </a:lnTo>
                <a:lnTo>
                  <a:pt x="382" y="12140"/>
                </a:lnTo>
                <a:lnTo>
                  <a:pt x="540" y="12419"/>
                </a:lnTo>
                <a:lnTo>
                  <a:pt x="731" y="12680"/>
                </a:lnTo>
                <a:lnTo>
                  <a:pt x="944" y="12866"/>
                </a:lnTo>
                <a:lnTo>
                  <a:pt x="1158" y="12997"/>
                </a:lnTo>
                <a:lnTo>
                  <a:pt x="1395" y="13108"/>
                </a:lnTo>
                <a:lnTo>
                  <a:pt x="1608" y="13183"/>
                </a:lnTo>
                <a:lnTo>
                  <a:pt x="1856" y="13183"/>
                </a:lnTo>
                <a:lnTo>
                  <a:pt x="2070" y="13146"/>
                </a:lnTo>
                <a:lnTo>
                  <a:pt x="2261" y="13071"/>
                </a:lnTo>
                <a:lnTo>
                  <a:pt x="2430" y="12960"/>
                </a:lnTo>
                <a:lnTo>
                  <a:pt x="2587" y="12792"/>
                </a:lnTo>
                <a:lnTo>
                  <a:pt x="2688" y="12606"/>
                </a:lnTo>
                <a:lnTo>
                  <a:pt x="2801" y="12419"/>
                </a:lnTo>
                <a:lnTo>
                  <a:pt x="2925" y="12289"/>
                </a:lnTo>
                <a:lnTo>
                  <a:pt x="3082" y="12177"/>
                </a:lnTo>
                <a:lnTo>
                  <a:pt x="3228" y="12103"/>
                </a:lnTo>
                <a:lnTo>
                  <a:pt x="3408" y="12103"/>
                </a:lnTo>
                <a:lnTo>
                  <a:pt x="3577" y="12103"/>
                </a:lnTo>
                <a:lnTo>
                  <a:pt x="3723" y="12177"/>
                </a:lnTo>
                <a:lnTo>
                  <a:pt x="3903" y="12252"/>
                </a:lnTo>
                <a:lnTo>
                  <a:pt x="4072" y="12364"/>
                </a:lnTo>
                <a:lnTo>
                  <a:pt x="4230" y="12494"/>
                </a:lnTo>
                <a:lnTo>
                  <a:pt x="4353" y="12643"/>
                </a:lnTo>
                <a:lnTo>
                  <a:pt x="4488" y="12829"/>
                </a:lnTo>
                <a:lnTo>
                  <a:pt x="4567" y="13034"/>
                </a:lnTo>
                <a:lnTo>
                  <a:pt x="4657" y="13257"/>
                </a:lnTo>
                <a:lnTo>
                  <a:pt x="4702" y="13462"/>
                </a:lnTo>
                <a:lnTo>
                  <a:pt x="4725" y="13686"/>
                </a:lnTo>
                <a:lnTo>
                  <a:pt x="4702" y="14282"/>
                </a:lnTo>
                <a:lnTo>
                  <a:pt x="4657" y="15045"/>
                </a:lnTo>
                <a:lnTo>
                  <a:pt x="4612" y="15976"/>
                </a:lnTo>
                <a:lnTo>
                  <a:pt x="4590" y="16926"/>
                </a:lnTo>
                <a:lnTo>
                  <a:pt x="4567" y="17968"/>
                </a:lnTo>
                <a:lnTo>
                  <a:pt x="4567" y="19011"/>
                </a:lnTo>
                <a:lnTo>
                  <a:pt x="4590" y="19514"/>
                </a:lnTo>
                <a:lnTo>
                  <a:pt x="4612" y="19980"/>
                </a:lnTo>
                <a:lnTo>
                  <a:pt x="4657" y="20426"/>
                </a:lnTo>
                <a:lnTo>
                  <a:pt x="4725" y="20836"/>
                </a:lnTo>
                <a:lnTo>
                  <a:pt x="4848" y="20929"/>
                </a:lnTo>
                <a:lnTo>
                  <a:pt x="5040" y="21004"/>
                </a:lnTo>
                <a:lnTo>
                  <a:pt x="5265" y="21078"/>
                </a:lnTo>
                <a:lnTo>
                  <a:pt x="5478" y="21115"/>
                </a:lnTo>
                <a:lnTo>
                  <a:pt x="6041" y="21115"/>
                </a:lnTo>
                <a:lnTo>
                  <a:pt x="6637" y="21078"/>
                </a:lnTo>
                <a:lnTo>
                  <a:pt x="7312" y="21004"/>
                </a:lnTo>
                <a:lnTo>
                  <a:pt x="7998" y="20929"/>
                </a:lnTo>
                <a:lnTo>
                  <a:pt x="8696" y="20855"/>
                </a:lnTo>
                <a:lnTo>
                  <a:pt x="9360" y="20836"/>
                </a:lnTo>
                <a:close/>
              </a:path>
            </a:pathLst>
          </a:custGeom>
          <a:solidFill>
            <a:srgbClr val="CC000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328084</xdr:colOff>
      <xdr:row>23</xdr:row>
      <xdr:rowOff>81491</xdr:rowOff>
    </xdr:from>
    <xdr:to>
      <xdr:col>21</xdr:col>
      <xdr:colOff>243417</xdr:colOff>
      <xdr:row>28</xdr:row>
      <xdr:rowOff>52917</xdr:rowOff>
    </xdr:to>
    <xdr:sp macro="" textlink="">
      <xdr:nvSpPr>
        <xdr:cNvPr id="3130" name="Retângulo de cantos arredondados 36"/>
        <xdr:cNvSpPr>
          <a:spLocks noChangeArrowheads="1"/>
        </xdr:cNvSpPr>
      </xdr:nvSpPr>
      <xdr:spPr bwMode="auto">
        <a:xfrm>
          <a:off x="10763251" y="4462991"/>
          <a:ext cx="2370666" cy="923926"/>
        </a:xfrm>
        <a:prstGeom prst="roundRect">
          <a:avLst>
            <a:gd name="adj" fmla="val 16667"/>
          </a:avLst>
        </a:prstGeom>
        <a:noFill/>
        <a:ln w="9525" algn="ctr">
          <a:noFill/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pt-BR" sz="36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Instruções</a:t>
          </a:r>
        </a:p>
        <a:p>
          <a:pPr algn="ctr" rtl="1">
            <a:defRPr sz="1000"/>
          </a:pPr>
          <a:endParaRPr lang="pt-BR" sz="3000" b="1" i="0" strike="noStrike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Calibri"/>
          </a:endParaRPr>
        </a:p>
      </xdr:txBody>
    </xdr:sp>
    <xdr:clientData/>
  </xdr:twoCellAnchor>
  <xdr:twoCellAnchor>
    <xdr:from>
      <xdr:col>1</xdr:col>
      <xdr:colOff>182033</xdr:colOff>
      <xdr:row>9</xdr:row>
      <xdr:rowOff>95249</xdr:rowOff>
    </xdr:from>
    <xdr:to>
      <xdr:col>6</xdr:col>
      <xdr:colOff>349249</xdr:colOff>
      <xdr:row>14</xdr:row>
      <xdr:rowOff>164042</xdr:rowOff>
    </xdr:to>
    <xdr:sp macro="" textlink="">
      <xdr:nvSpPr>
        <xdr:cNvPr id="3096" name="Retângulo de cantos arredondados 27"/>
        <xdr:cNvSpPr>
          <a:spLocks noChangeArrowheads="1"/>
        </xdr:cNvSpPr>
      </xdr:nvSpPr>
      <xdr:spPr bwMode="auto">
        <a:xfrm>
          <a:off x="795866" y="1809749"/>
          <a:ext cx="3236383" cy="1021293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EF1111">
                <a:shade val="30000"/>
                <a:satMod val="115000"/>
              </a:srgbClr>
            </a:gs>
            <a:gs pos="50000">
              <a:srgbClr val="EF1111">
                <a:shade val="67500"/>
                <a:satMod val="115000"/>
              </a:srgbClr>
            </a:gs>
            <a:gs pos="100000">
              <a:srgbClr val="EF1111">
                <a:shade val="100000"/>
                <a:satMod val="115000"/>
              </a:srgbClr>
            </a:gs>
          </a:gsLst>
          <a:lin ang="16200000" scaled="1"/>
          <a:tileRect/>
        </a:gradFill>
        <a:ln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 rtl="1">
            <a:defRPr sz="1000"/>
          </a:pPr>
          <a:r>
            <a:rPr lang="pt-BR" sz="4000" b="1" i="0" strike="noStrike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Calibri"/>
            </a:rPr>
            <a:t>Gráficos</a:t>
          </a:r>
        </a:p>
      </xdr:txBody>
    </xdr:sp>
    <xdr:clientData/>
  </xdr:twoCellAnchor>
  <xdr:twoCellAnchor>
    <xdr:from>
      <xdr:col>0</xdr:col>
      <xdr:colOff>127002</xdr:colOff>
      <xdr:row>16</xdr:row>
      <xdr:rowOff>137583</xdr:rowOff>
    </xdr:from>
    <xdr:to>
      <xdr:col>8</xdr:col>
      <xdr:colOff>211667</xdr:colOff>
      <xdr:row>21</xdr:row>
      <xdr:rowOff>148165</xdr:rowOff>
    </xdr:to>
    <xdr:sp macro="" textlink="">
      <xdr:nvSpPr>
        <xdr:cNvPr id="21" name="Retângulo de cantos arredondados 27"/>
        <xdr:cNvSpPr>
          <a:spLocks noChangeArrowheads="1"/>
        </xdr:cNvSpPr>
      </xdr:nvSpPr>
      <xdr:spPr bwMode="auto">
        <a:xfrm>
          <a:off x="127002" y="3185583"/>
          <a:ext cx="4995332" cy="963082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EF1111">
                <a:shade val="30000"/>
                <a:satMod val="115000"/>
              </a:srgbClr>
            </a:gs>
            <a:gs pos="50000">
              <a:srgbClr val="EF1111">
                <a:shade val="67500"/>
                <a:satMod val="115000"/>
              </a:srgbClr>
            </a:gs>
            <a:gs pos="100000">
              <a:srgbClr val="EF1111">
                <a:shade val="100000"/>
                <a:satMod val="115000"/>
              </a:srgbClr>
            </a:gs>
          </a:gsLst>
          <a:lin ang="16200000" scaled="1"/>
          <a:tileRect/>
        </a:gradFill>
        <a:ln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 rtl="1">
            <a:defRPr sz="1000"/>
          </a:pPr>
          <a:r>
            <a:rPr lang="pt-BR" sz="4000" b="1" i="0" strike="noStrike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Calibri"/>
            </a:rPr>
            <a:t>Informações Anuais</a:t>
          </a:r>
        </a:p>
      </xdr:txBody>
    </xdr:sp>
    <xdr:clientData/>
  </xdr:twoCellAnchor>
  <xdr:twoCellAnchor>
    <xdr:from>
      <xdr:col>0</xdr:col>
      <xdr:colOff>493184</xdr:colOff>
      <xdr:row>23</xdr:row>
      <xdr:rowOff>31750</xdr:rowOff>
    </xdr:from>
    <xdr:to>
      <xdr:col>8</xdr:col>
      <xdr:colOff>31750</xdr:colOff>
      <xdr:row>28</xdr:row>
      <xdr:rowOff>74084</xdr:rowOff>
    </xdr:to>
    <xdr:sp macro="" textlink="">
      <xdr:nvSpPr>
        <xdr:cNvPr id="25" name="Retângulo de cantos arredondados 3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493184" y="4413250"/>
          <a:ext cx="4449233" cy="994834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EF1111">
                <a:shade val="30000"/>
                <a:satMod val="115000"/>
              </a:srgbClr>
            </a:gs>
            <a:gs pos="50000">
              <a:srgbClr val="EF1111">
                <a:shade val="67500"/>
                <a:satMod val="115000"/>
              </a:srgbClr>
            </a:gs>
            <a:gs pos="100000">
              <a:srgbClr val="EF1111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pt-BR" sz="4000" b="1" i="0" strike="noStrike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alibri"/>
            </a:rPr>
            <a:t>Comparativos</a:t>
          </a:r>
        </a:p>
      </xdr:txBody>
    </xdr:sp>
    <xdr:clientData/>
  </xdr:twoCellAnchor>
  <xdr:twoCellAnchor>
    <xdr:from>
      <xdr:col>8</xdr:col>
      <xdr:colOff>320675</xdr:colOff>
      <xdr:row>16</xdr:row>
      <xdr:rowOff>174625</xdr:rowOff>
    </xdr:from>
    <xdr:to>
      <xdr:col>11</xdr:col>
      <xdr:colOff>127000</xdr:colOff>
      <xdr:row>21</xdr:row>
      <xdr:rowOff>146050</xdr:rowOff>
    </xdr:to>
    <xdr:sp macro="" textlink="">
      <xdr:nvSpPr>
        <xdr:cNvPr id="26" name="Retângulo de cantos arredondados 34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231342" y="3222625"/>
          <a:ext cx="1647825" cy="923925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C00000">
                <a:shade val="30000"/>
                <a:satMod val="115000"/>
              </a:srgbClr>
            </a:gs>
            <a:gs pos="50000">
              <a:srgbClr val="C00000">
                <a:shade val="67500"/>
                <a:satMod val="115000"/>
              </a:srgbClr>
            </a:gs>
            <a:gs pos="100000">
              <a:srgbClr val="C00000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pt-BR" sz="3200" b="1" i="0" strike="noStrike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alibri"/>
            </a:rPr>
            <a:t>Ano 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5</xdr:col>
      <xdr:colOff>219075</xdr:colOff>
      <xdr:row>7</xdr:row>
      <xdr:rowOff>171450</xdr:rowOff>
    </xdr:to>
    <xdr:pic>
      <xdr:nvPicPr>
        <xdr:cNvPr id="12647" name="Picture 1" descr="CONT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33350"/>
          <a:ext cx="31908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</xdr:row>
      <xdr:rowOff>161925</xdr:rowOff>
    </xdr:from>
    <xdr:to>
      <xdr:col>10</xdr:col>
      <xdr:colOff>390525</xdr:colOff>
      <xdr:row>6</xdr:row>
      <xdr:rowOff>133350</xdr:rowOff>
    </xdr:to>
    <xdr:sp macro="" textlink="">
      <xdr:nvSpPr>
        <xdr:cNvPr id="12290" name="Retângulo de cantos arredondados 36"/>
        <xdr:cNvSpPr>
          <a:spLocks noChangeArrowheads="1"/>
        </xdr:cNvSpPr>
      </xdr:nvSpPr>
      <xdr:spPr bwMode="auto">
        <a:xfrm>
          <a:off x="3495675" y="352425"/>
          <a:ext cx="2990850" cy="923925"/>
        </a:xfrm>
        <a:prstGeom prst="roundRect">
          <a:avLst>
            <a:gd name="adj" fmla="val 16667"/>
          </a:avLst>
        </a:prstGeom>
        <a:noFill/>
        <a:ln w="9525" algn="ctr">
          <a:noFill/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pt-BR" sz="42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Instruções</a:t>
          </a:r>
          <a:endParaRPr lang="pt-BR" sz="3000" b="1" i="0" strike="noStrike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Calibri"/>
          </a:endParaRPr>
        </a:p>
        <a:p>
          <a:pPr algn="ctr" rtl="1">
            <a:defRPr sz="1000"/>
          </a:pPr>
          <a:endParaRPr lang="pt-BR" sz="3000" b="1" i="0" strike="noStrike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Calibri"/>
          </a:endParaRPr>
        </a:p>
      </xdr:txBody>
    </xdr:sp>
    <xdr:clientData/>
  </xdr:twoCellAnchor>
  <xdr:twoCellAnchor>
    <xdr:from>
      <xdr:col>3</xdr:col>
      <xdr:colOff>247650</xdr:colOff>
      <xdr:row>52</xdr:row>
      <xdr:rowOff>9525</xdr:rowOff>
    </xdr:from>
    <xdr:to>
      <xdr:col>5</xdr:col>
      <xdr:colOff>600075</xdr:colOff>
      <xdr:row>56</xdr:row>
      <xdr:rowOff>76200</xdr:rowOff>
    </xdr:to>
    <xdr:sp macro="" textlink="">
      <xdr:nvSpPr>
        <xdr:cNvPr id="12292" name="Seta para a esquerda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2076450" y="9934575"/>
          <a:ext cx="1571625" cy="828675"/>
        </a:xfrm>
        <a:prstGeom prst="leftArrow">
          <a:avLst>
            <a:gd name="adj1" fmla="val 50000"/>
            <a:gd name="adj2" fmla="val 50004"/>
          </a:avLst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Próximo</a:t>
          </a:r>
        </a:p>
      </xdr:txBody>
    </xdr:sp>
    <xdr:clientData/>
  </xdr:twoCellAnchor>
  <xdr:twoCellAnchor>
    <xdr:from>
      <xdr:col>1</xdr:col>
      <xdr:colOff>47625</xdr:colOff>
      <xdr:row>52</xdr:row>
      <xdr:rowOff>161925</xdr:rowOff>
    </xdr:from>
    <xdr:to>
      <xdr:col>2</xdr:col>
      <xdr:colOff>600075</xdr:colOff>
      <xdr:row>55</xdr:row>
      <xdr:rowOff>161925</xdr:rowOff>
    </xdr:to>
    <xdr:sp macro="" textlink="">
      <xdr:nvSpPr>
        <xdr:cNvPr id="12295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57225" y="10086975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PAINEL</a:t>
          </a:r>
        </a:p>
      </xdr:txBody>
    </xdr:sp>
    <xdr:clientData/>
  </xdr:twoCellAnchor>
  <xdr:twoCellAnchor>
    <xdr:from>
      <xdr:col>12</xdr:col>
      <xdr:colOff>47625</xdr:colOff>
      <xdr:row>52</xdr:row>
      <xdr:rowOff>171450</xdr:rowOff>
    </xdr:from>
    <xdr:to>
      <xdr:col>13</xdr:col>
      <xdr:colOff>600075</xdr:colOff>
      <xdr:row>55</xdr:row>
      <xdr:rowOff>171450</xdr:rowOff>
    </xdr:to>
    <xdr:sp macro="" textlink="">
      <xdr:nvSpPr>
        <xdr:cNvPr id="12296" name="AutoShape 8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362825" y="10096500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TOPO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30</xdr:row>
      <xdr:rowOff>304800</xdr:rowOff>
    </xdr:from>
    <xdr:to>
      <xdr:col>1</xdr:col>
      <xdr:colOff>1162050</xdr:colOff>
      <xdr:row>33</xdr:row>
      <xdr:rowOff>190500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1133475" y="6677025"/>
          <a:ext cx="1571625" cy="82867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Anterior</a:t>
          </a:r>
        </a:p>
      </xdr:txBody>
    </xdr:sp>
    <xdr:clientData/>
  </xdr:twoCellAnchor>
  <xdr:twoCellAnchor>
    <xdr:from>
      <xdr:col>0</xdr:col>
      <xdr:colOff>352425</xdr:colOff>
      <xdr:row>31</xdr:row>
      <xdr:rowOff>133350</xdr:rowOff>
    </xdr:from>
    <xdr:to>
      <xdr:col>0</xdr:col>
      <xdr:colOff>1514475</xdr:colOff>
      <xdr:row>33</xdr:row>
      <xdr:rowOff>76200</xdr:rowOff>
    </xdr:to>
    <xdr:sp macro="" textlink="">
      <xdr:nvSpPr>
        <xdr:cNvPr id="4122" name="AutoShape 2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52425" y="10610850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PAINEL</a:t>
          </a:r>
        </a:p>
      </xdr:txBody>
    </xdr:sp>
    <xdr:clientData/>
  </xdr:twoCellAnchor>
  <xdr:twoCellAnchor>
    <xdr:from>
      <xdr:col>1</xdr:col>
      <xdr:colOff>1362075</xdr:colOff>
      <xdr:row>30</xdr:row>
      <xdr:rowOff>304800</xdr:rowOff>
    </xdr:from>
    <xdr:to>
      <xdr:col>2</xdr:col>
      <xdr:colOff>742950</xdr:colOff>
      <xdr:row>33</xdr:row>
      <xdr:rowOff>190500</xdr:rowOff>
    </xdr:to>
    <xdr:sp macro="" textlink="">
      <xdr:nvSpPr>
        <xdr:cNvPr id="4123" name="Seta para a esquerda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3552825" y="10467975"/>
          <a:ext cx="1571625" cy="828675"/>
        </a:xfrm>
        <a:prstGeom prst="leftArrow">
          <a:avLst>
            <a:gd name="adj1" fmla="val 50000"/>
            <a:gd name="adj2" fmla="val 50004"/>
          </a:avLst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Próximo</a:t>
          </a:r>
        </a:p>
      </xdr:txBody>
    </xdr:sp>
    <xdr:clientData/>
  </xdr:twoCellAnchor>
  <xdr:twoCellAnchor>
    <xdr:from>
      <xdr:col>20</xdr:col>
      <xdr:colOff>1085850</xdr:colOff>
      <xdr:row>31</xdr:row>
      <xdr:rowOff>9525</xdr:rowOff>
    </xdr:from>
    <xdr:to>
      <xdr:col>22</xdr:col>
      <xdr:colOff>0</xdr:colOff>
      <xdr:row>32</xdr:row>
      <xdr:rowOff>266700</xdr:rowOff>
    </xdr:to>
    <xdr:sp macro="" textlink="">
      <xdr:nvSpPr>
        <xdr:cNvPr id="4124" name="AutoShape 28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39128700" y="10487025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TOPO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133350</xdr:rowOff>
    </xdr:from>
    <xdr:to>
      <xdr:col>1</xdr:col>
      <xdr:colOff>1076325</xdr:colOff>
      <xdr:row>5</xdr:row>
      <xdr:rowOff>219075</xdr:rowOff>
    </xdr:to>
    <xdr:pic>
      <xdr:nvPicPr>
        <xdr:cNvPr id="4552" name="Picture 30" descr="CONTENT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133350"/>
          <a:ext cx="31908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1091293</xdr:colOff>
      <xdr:row>1</xdr:row>
      <xdr:rowOff>140154</xdr:rowOff>
    </xdr:from>
    <xdr:to>
      <xdr:col>4</xdr:col>
      <xdr:colOff>353786</xdr:colOff>
      <xdr:row>5</xdr:row>
      <xdr:rowOff>35379</xdr:rowOff>
    </xdr:to>
    <xdr:sp macro="" textlink="">
      <xdr:nvSpPr>
        <xdr:cNvPr id="4127" name="Retângulo de cantos arredondados 36"/>
        <xdr:cNvSpPr>
          <a:spLocks noChangeArrowheads="1"/>
        </xdr:cNvSpPr>
      </xdr:nvSpPr>
      <xdr:spPr bwMode="auto">
        <a:xfrm>
          <a:off x="3282043" y="398690"/>
          <a:ext cx="5834743" cy="929368"/>
        </a:xfrm>
        <a:prstGeom prst="roundRect">
          <a:avLst>
            <a:gd name="adj" fmla="val 16667"/>
          </a:avLst>
        </a:prstGeom>
        <a:noFill/>
        <a:ln w="9525" algn="ctr">
          <a:noFill/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pt-BR" sz="44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Dados do ano de 2008</a:t>
          </a:r>
        </a:p>
        <a:p>
          <a:pPr algn="ctr" rtl="1">
            <a:defRPr sz="1000"/>
          </a:pPr>
          <a:endParaRPr lang="pt-BR" sz="3000" b="1" i="0" strike="noStrike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11</xdr:row>
      <xdr:rowOff>180975</xdr:rowOff>
    </xdr:from>
    <xdr:to>
      <xdr:col>6</xdr:col>
      <xdr:colOff>447675</xdr:colOff>
      <xdr:row>26</xdr:row>
      <xdr:rowOff>19050</xdr:rowOff>
    </xdr:to>
    <xdr:graphicFrame macro="">
      <xdr:nvGraphicFramePr>
        <xdr:cNvPr id="94219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133350</xdr:rowOff>
    </xdr:from>
    <xdr:to>
      <xdr:col>5</xdr:col>
      <xdr:colOff>219075</xdr:colOff>
      <xdr:row>7</xdr:row>
      <xdr:rowOff>171450</xdr:rowOff>
    </xdr:to>
    <xdr:pic>
      <xdr:nvPicPr>
        <xdr:cNvPr id="942199" name="Picture 2" descr="CONTEN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33350"/>
          <a:ext cx="31908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</xdr:row>
      <xdr:rowOff>66675</xdr:rowOff>
    </xdr:from>
    <xdr:to>
      <xdr:col>14</xdr:col>
      <xdr:colOff>209550</xdr:colOff>
      <xdr:row>7</xdr:row>
      <xdr:rowOff>38100</xdr:rowOff>
    </xdr:to>
    <xdr:sp macro="" textlink="">
      <xdr:nvSpPr>
        <xdr:cNvPr id="5123" name="Retângulo de cantos arredondados 36"/>
        <xdr:cNvSpPr>
          <a:spLocks noChangeArrowheads="1"/>
        </xdr:cNvSpPr>
      </xdr:nvSpPr>
      <xdr:spPr bwMode="auto">
        <a:xfrm>
          <a:off x="3048000" y="447675"/>
          <a:ext cx="5695950" cy="923925"/>
        </a:xfrm>
        <a:prstGeom prst="roundRect">
          <a:avLst>
            <a:gd name="adj" fmla="val 16667"/>
          </a:avLst>
        </a:prstGeom>
        <a:noFill/>
        <a:ln w="9525" algn="ctr">
          <a:noFill/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pt-BR" sz="30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Comparativos dos dados anuais</a:t>
          </a:r>
        </a:p>
        <a:p>
          <a:pPr algn="ctr" rtl="1">
            <a:defRPr sz="1000"/>
          </a:pPr>
          <a:endParaRPr lang="pt-BR" sz="3000" b="1" i="0" strike="noStrike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Calibri"/>
          </a:endParaRPr>
        </a:p>
      </xdr:txBody>
    </xdr:sp>
    <xdr:clientData/>
  </xdr:twoCellAnchor>
  <xdr:twoCellAnchor>
    <xdr:from>
      <xdr:col>1</xdr:col>
      <xdr:colOff>28575</xdr:colOff>
      <xdr:row>166</xdr:row>
      <xdr:rowOff>95250</xdr:rowOff>
    </xdr:from>
    <xdr:to>
      <xdr:col>2</xdr:col>
      <xdr:colOff>581025</xdr:colOff>
      <xdr:row>169</xdr:row>
      <xdr:rowOff>95250</xdr:rowOff>
    </xdr:to>
    <xdr:sp macro="" textlink="">
      <xdr:nvSpPr>
        <xdr:cNvPr id="5124" name="AutoShape 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38175" y="32137350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PAINEL</a:t>
          </a:r>
        </a:p>
      </xdr:txBody>
    </xdr:sp>
    <xdr:clientData/>
  </xdr:twoCellAnchor>
  <xdr:twoCellAnchor>
    <xdr:from>
      <xdr:col>6</xdr:col>
      <xdr:colOff>342900</xdr:colOff>
      <xdr:row>165</xdr:row>
      <xdr:rowOff>152400</xdr:rowOff>
    </xdr:from>
    <xdr:to>
      <xdr:col>9</xdr:col>
      <xdr:colOff>85725</xdr:colOff>
      <xdr:row>170</xdr:row>
      <xdr:rowOff>28575</xdr:rowOff>
    </xdr:to>
    <xdr:sp macro="" textlink="">
      <xdr:nvSpPr>
        <xdr:cNvPr id="5125" name="Seta para a esquerda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4000500" y="32004000"/>
          <a:ext cx="1571625" cy="828675"/>
        </a:xfrm>
        <a:prstGeom prst="leftArrow">
          <a:avLst>
            <a:gd name="adj1" fmla="val 50000"/>
            <a:gd name="adj2" fmla="val 50004"/>
          </a:avLst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Próximo</a:t>
          </a:r>
        </a:p>
      </xdr:txBody>
    </xdr:sp>
    <xdr:clientData/>
  </xdr:twoCellAnchor>
  <xdr:twoCellAnchor>
    <xdr:from>
      <xdr:col>3</xdr:col>
      <xdr:colOff>266700</xdr:colOff>
      <xdr:row>165</xdr:row>
      <xdr:rowOff>142875</xdr:rowOff>
    </xdr:from>
    <xdr:to>
      <xdr:col>6</xdr:col>
      <xdr:colOff>9525</xdr:colOff>
      <xdr:row>170</xdr:row>
      <xdr:rowOff>19050</xdr:rowOff>
    </xdr:to>
    <xdr:sp macro="" textlink="">
      <xdr:nvSpPr>
        <xdr:cNvPr id="4" name="Seta para a esquerda 3">
          <a:hlinkClick xmlns:r="http://schemas.openxmlformats.org/officeDocument/2006/relationships" r:id="rId5"/>
        </xdr:cNvPr>
        <xdr:cNvSpPr/>
      </xdr:nvSpPr>
      <xdr:spPr>
        <a:xfrm>
          <a:off x="1133475" y="6677025"/>
          <a:ext cx="1571625" cy="82867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Anterior</a:t>
          </a:r>
        </a:p>
      </xdr:txBody>
    </xdr:sp>
    <xdr:clientData/>
  </xdr:twoCellAnchor>
  <xdr:twoCellAnchor>
    <xdr:from>
      <xdr:col>12</xdr:col>
      <xdr:colOff>304800</xdr:colOff>
      <xdr:row>52</xdr:row>
      <xdr:rowOff>114300</xdr:rowOff>
    </xdr:from>
    <xdr:to>
      <xdr:col>14</xdr:col>
      <xdr:colOff>247650</xdr:colOff>
      <xdr:row>55</xdr:row>
      <xdr:rowOff>114300</xdr:rowOff>
    </xdr:to>
    <xdr:sp macro="" textlink="">
      <xdr:nvSpPr>
        <xdr:cNvPr id="5128" name="AutoShape 8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7620000" y="10134600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TOPO</a:t>
          </a:r>
        </a:p>
      </xdr:txBody>
    </xdr:sp>
    <xdr:clientData/>
  </xdr:twoCellAnchor>
  <xdr:twoCellAnchor>
    <xdr:from>
      <xdr:col>12</xdr:col>
      <xdr:colOff>352425</xdr:colOff>
      <xdr:row>104</xdr:row>
      <xdr:rowOff>95250</xdr:rowOff>
    </xdr:from>
    <xdr:to>
      <xdr:col>14</xdr:col>
      <xdr:colOff>295275</xdr:colOff>
      <xdr:row>107</xdr:row>
      <xdr:rowOff>95250</xdr:rowOff>
    </xdr:to>
    <xdr:sp macro="" textlink="">
      <xdr:nvSpPr>
        <xdr:cNvPr id="5129" name="AutoShape 9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7667625" y="20164425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TOPO</a:t>
          </a:r>
        </a:p>
      </xdr:txBody>
    </xdr:sp>
    <xdr:clientData/>
  </xdr:twoCellAnchor>
  <xdr:twoCellAnchor>
    <xdr:from>
      <xdr:col>10</xdr:col>
      <xdr:colOff>38100</xdr:colOff>
      <xdr:row>166</xdr:row>
      <xdr:rowOff>47625</xdr:rowOff>
    </xdr:from>
    <xdr:to>
      <xdr:col>11</xdr:col>
      <xdr:colOff>590550</xdr:colOff>
      <xdr:row>169</xdr:row>
      <xdr:rowOff>47625</xdr:rowOff>
    </xdr:to>
    <xdr:sp macro="" textlink="">
      <xdr:nvSpPr>
        <xdr:cNvPr id="5130" name="AutoShape 10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6134100" y="32089725"/>
          <a:ext cx="1162050" cy="571500"/>
        </a:xfrm>
        <a:prstGeom prst="foldedCorner">
          <a:avLst>
            <a:gd name="adj" fmla="val 12500"/>
          </a:avLst>
        </a:prstGeom>
        <a:solidFill>
          <a:srgbClr val="FF0000"/>
        </a:solidFill>
        <a:ln w="9525">
          <a:noFill/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2000" b="0" i="0" strike="noStrike">
              <a:solidFill>
                <a:srgbClr val="FFFFFF"/>
              </a:solidFill>
              <a:latin typeface="Calibri"/>
            </a:rPr>
            <a:t>TOPO</a:t>
          </a:r>
        </a:p>
      </xdr:txBody>
    </xdr:sp>
    <xdr:clientData/>
  </xdr:twoCellAnchor>
  <xdr:twoCellAnchor>
    <xdr:from>
      <xdr:col>1</xdr:col>
      <xdr:colOff>257175</xdr:colOff>
      <xdr:row>30</xdr:row>
      <xdr:rowOff>19050</xdr:rowOff>
    </xdr:from>
    <xdr:to>
      <xdr:col>6</xdr:col>
      <xdr:colOff>409575</xdr:colOff>
      <xdr:row>44</xdr:row>
      <xdr:rowOff>66675</xdr:rowOff>
    </xdr:to>
    <xdr:graphicFrame macro="">
      <xdr:nvGraphicFramePr>
        <xdr:cNvPr id="94220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209550</xdr:colOff>
      <xdr:row>46</xdr:row>
      <xdr:rowOff>142875</xdr:rowOff>
    </xdr:from>
    <xdr:to>
      <xdr:col>6</xdr:col>
      <xdr:colOff>438150</xdr:colOff>
      <xdr:row>61</xdr:row>
      <xdr:rowOff>9525</xdr:rowOff>
    </xdr:to>
    <xdr:graphicFrame macro="">
      <xdr:nvGraphicFramePr>
        <xdr:cNvPr id="942208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228600</xdr:colOff>
      <xdr:row>63</xdr:row>
      <xdr:rowOff>152400</xdr:rowOff>
    </xdr:from>
    <xdr:to>
      <xdr:col>6</xdr:col>
      <xdr:colOff>476250</xdr:colOff>
      <xdr:row>78</xdr:row>
      <xdr:rowOff>28575</xdr:rowOff>
    </xdr:to>
    <xdr:graphicFrame macro="">
      <xdr:nvGraphicFramePr>
        <xdr:cNvPr id="942209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209550</xdr:colOff>
      <xdr:row>80</xdr:row>
      <xdr:rowOff>152400</xdr:rowOff>
    </xdr:from>
    <xdr:to>
      <xdr:col>6</xdr:col>
      <xdr:colOff>485775</xdr:colOff>
      <xdr:row>94</xdr:row>
      <xdr:rowOff>161925</xdr:rowOff>
    </xdr:to>
    <xdr:graphicFrame macro="">
      <xdr:nvGraphicFramePr>
        <xdr:cNvPr id="942210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180975</xdr:colOff>
      <xdr:row>97</xdr:row>
      <xdr:rowOff>133350</xdr:rowOff>
    </xdr:from>
    <xdr:to>
      <xdr:col>6</xdr:col>
      <xdr:colOff>485775</xdr:colOff>
      <xdr:row>112</xdr:row>
      <xdr:rowOff>38100</xdr:rowOff>
    </xdr:to>
    <xdr:graphicFrame macro="">
      <xdr:nvGraphicFramePr>
        <xdr:cNvPr id="942211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180975</xdr:colOff>
      <xdr:row>114</xdr:row>
      <xdr:rowOff>152400</xdr:rowOff>
    </xdr:from>
    <xdr:to>
      <xdr:col>6</xdr:col>
      <xdr:colOff>438150</xdr:colOff>
      <xdr:row>129</xdr:row>
      <xdr:rowOff>57150</xdr:rowOff>
    </xdr:to>
    <xdr:graphicFrame macro="">
      <xdr:nvGraphicFramePr>
        <xdr:cNvPr id="942212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209550</xdr:colOff>
      <xdr:row>131</xdr:row>
      <xdr:rowOff>152400</xdr:rowOff>
    </xdr:from>
    <xdr:to>
      <xdr:col>6</xdr:col>
      <xdr:colOff>428625</xdr:colOff>
      <xdr:row>146</xdr:row>
      <xdr:rowOff>19050</xdr:rowOff>
    </xdr:to>
    <xdr:graphicFrame macro="">
      <xdr:nvGraphicFramePr>
        <xdr:cNvPr id="942213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209550</xdr:colOff>
      <xdr:row>148</xdr:row>
      <xdr:rowOff>161925</xdr:rowOff>
    </xdr:from>
    <xdr:to>
      <xdr:col>6</xdr:col>
      <xdr:colOff>438150</xdr:colOff>
      <xdr:row>163</xdr:row>
      <xdr:rowOff>19050</xdr:rowOff>
    </xdr:to>
    <xdr:graphicFrame macro="">
      <xdr:nvGraphicFramePr>
        <xdr:cNvPr id="942214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285750</xdr:colOff>
      <xdr:row>114</xdr:row>
      <xdr:rowOff>19050</xdr:rowOff>
    </xdr:from>
    <xdr:to>
      <xdr:col>19</xdr:col>
      <xdr:colOff>171450</xdr:colOff>
      <xdr:row>129</xdr:row>
      <xdr:rowOff>200025</xdr:rowOff>
    </xdr:to>
    <xdr:graphicFrame macro="">
      <xdr:nvGraphicFramePr>
        <xdr:cNvPr id="942215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5</xdr:col>
      <xdr:colOff>219075</xdr:colOff>
      <xdr:row>7</xdr:row>
      <xdr:rowOff>171450</xdr:rowOff>
    </xdr:to>
    <xdr:pic>
      <xdr:nvPicPr>
        <xdr:cNvPr id="141510" name="Picture 26" descr="CONT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33350"/>
          <a:ext cx="31908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133350</xdr:colOff>
      <xdr:row>2</xdr:row>
      <xdr:rowOff>114300</xdr:rowOff>
    </xdr:from>
    <xdr:to>
      <xdr:col>15</xdr:col>
      <xdr:colOff>266700</xdr:colOff>
      <xdr:row>6</xdr:row>
      <xdr:rowOff>66675</xdr:rowOff>
    </xdr:to>
    <xdr:sp macro="" textlink="">
      <xdr:nvSpPr>
        <xdr:cNvPr id="3" name="Retângulo de cantos arredondados 36"/>
        <xdr:cNvSpPr>
          <a:spLocks noChangeArrowheads="1"/>
        </xdr:cNvSpPr>
      </xdr:nvSpPr>
      <xdr:spPr bwMode="auto">
        <a:xfrm>
          <a:off x="3181350" y="495300"/>
          <a:ext cx="6229350" cy="714375"/>
        </a:xfrm>
        <a:prstGeom prst="roundRect">
          <a:avLst>
            <a:gd name="adj" fmla="val 16667"/>
          </a:avLst>
        </a:prstGeom>
        <a:noFill/>
        <a:ln w="9525" algn="ctr">
          <a:noFill/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pt-BR" sz="40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Gráficos</a:t>
          </a:r>
          <a:r>
            <a:rPr lang="pt-BR" sz="4000" b="1" i="0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 d</a:t>
          </a:r>
          <a:r>
            <a:rPr lang="pt-BR" sz="40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o ano de 2008</a:t>
          </a:r>
        </a:p>
        <a:p>
          <a:pPr algn="ctr" rtl="1">
            <a:defRPr sz="1000"/>
          </a:pPr>
          <a:endParaRPr lang="pt-BR" sz="3000" b="1" i="0" strike="noStrike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Calibri"/>
          </a:endParaRPr>
        </a:p>
      </xdr:txBody>
    </xdr:sp>
    <xdr:clientData/>
  </xdr:twoCellAnchor>
  <xdr:twoCellAnchor>
    <xdr:from>
      <xdr:col>0</xdr:col>
      <xdr:colOff>476250</xdr:colOff>
      <xdr:row>9</xdr:row>
      <xdr:rowOff>38100</xdr:rowOff>
    </xdr:from>
    <xdr:to>
      <xdr:col>13</xdr:col>
      <xdr:colOff>542925</xdr:colOff>
      <xdr:row>27</xdr:row>
      <xdr:rowOff>142875</xdr:rowOff>
    </xdr:to>
    <xdr:graphicFrame macro="">
      <xdr:nvGraphicFramePr>
        <xdr:cNvPr id="1415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28</xdr:row>
      <xdr:rowOff>85725</xdr:rowOff>
    </xdr:from>
    <xdr:to>
      <xdr:col>13</xdr:col>
      <xdr:colOff>561975</xdr:colOff>
      <xdr:row>47</xdr:row>
      <xdr:rowOff>28575</xdr:rowOff>
    </xdr:to>
    <xdr:graphicFrame macro="">
      <xdr:nvGraphicFramePr>
        <xdr:cNvPr id="14151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47</xdr:row>
      <xdr:rowOff>133350</xdr:rowOff>
    </xdr:from>
    <xdr:to>
      <xdr:col>14</xdr:col>
      <xdr:colOff>57150</xdr:colOff>
      <xdr:row>67</xdr:row>
      <xdr:rowOff>104775</xdr:rowOff>
    </xdr:to>
    <xdr:graphicFrame macro="">
      <xdr:nvGraphicFramePr>
        <xdr:cNvPr id="1415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180975</xdr:colOff>
      <xdr:row>48</xdr:row>
      <xdr:rowOff>114299</xdr:rowOff>
    </xdr:from>
    <xdr:to>
      <xdr:col>10</xdr:col>
      <xdr:colOff>133350</xdr:colOff>
      <xdr:row>50</xdr:row>
      <xdr:rowOff>142874</xdr:rowOff>
    </xdr:to>
    <xdr:sp macro="" textlink="">
      <xdr:nvSpPr>
        <xdr:cNvPr id="8" name="CaixaDeTexto 7"/>
        <xdr:cNvSpPr txBox="1"/>
      </xdr:nvSpPr>
      <xdr:spPr>
        <a:xfrm>
          <a:off x="3228975" y="9258299"/>
          <a:ext cx="300037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2000" b="1"/>
            <a:t>Custo Orçado x Custo Real</a:t>
          </a:r>
        </a:p>
      </xdr:txBody>
    </xdr:sp>
    <xdr:clientData/>
  </xdr:twoCellAnchor>
  <xdr:twoCellAnchor>
    <xdr:from>
      <xdr:col>0</xdr:col>
      <xdr:colOff>409575</xdr:colOff>
      <xdr:row>68</xdr:row>
      <xdr:rowOff>9525</xdr:rowOff>
    </xdr:from>
    <xdr:to>
      <xdr:col>14</xdr:col>
      <xdr:colOff>104775</xdr:colOff>
      <xdr:row>86</xdr:row>
      <xdr:rowOff>47625</xdr:rowOff>
    </xdr:to>
    <xdr:graphicFrame macro="">
      <xdr:nvGraphicFramePr>
        <xdr:cNvPr id="14151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0.27849</cdr:x>
      <cdr:y>0.01661</cdr:y>
    </cdr:from>
    <cdr:to>
      <cdr:x>0.79956</cdr:x>
      <cdr:y>0.14884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93005" y="70420"/>
          <a:ext cx="4579296" cy="536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2000" b="1"/>
            <a:t>Duração Prevista x Duração Realizada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23000" dir="5400000" rotWithShape="0">
            <a:srgbClr val="000000">
              <a:alpha val="34999"/>
            </a:srgbClr>
          </a:outerShdw>
        </a:effectLst>
      </a:spPr>
      <a:bodyPr vertOverflow="clip" wrap="square" lIns="91440" tIns="45720" rIns="91440" bIns="4572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23000" dir="5400000" rotWithShape="0">
            <a:srgbClr val="000000">
              <a:alpha val="34999"/>
            </a:srgbClr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C00000"/>
  </sheetPr>
  <dimension ref="A1:V36"/>
  <sheetViews>
    <sheetView showGridLines="0" tabSelected="1" zoomScale="90" zoomScaleNormal="90" workbookViewId="0">
      <selection activeCell="K29" sqref="K29"/>
    </sheetView>
  </sheetViews>
  <sheetFormatPr defaultRowHeight="15"/>
  <cols>
    <col min="1" max="16384" width="9.140625" style="34"/>
  </cols>
  <sheetData>
    <row r="1" spans="1:22">
      <c r="A1" s="38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2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2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2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22">
      <c r="A9" s="37"/>
      <c r="B9" s="37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O9" s="84"/>
      <c r="P9" s="84"/>
      <c r="Q9" s="86"/>
      <c r="R9" s="86"/>
      <c r="S9" s="86"/>
      <c r="T9" s="86"/>
      <c r="U9" s="86"/>
      <c r="V9" s="86"/>
    </row>
    <row r="10" spans="1:22"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6"/>
      <c r="R10" s="86"/>
      <c r="S10" s="86"/>
      <c r="T10" s="86"/>
      <c r="U10" s="86"/>
      <c r="V10" s="86"/>
    </row>
    <row r="11" spans="1:22" ht="15" customHeight="1"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4"/>
      <c r="P11" s="86"/>
      <c r="Q11" s="86"/>
      <c r="R11" s="86"/>
      <c r="S11" s="86"/>
      <c r="T11" s="86"/>
      <c r="U11" s="86"/>
      <c r="V11" s="86"/>
    </row>
    <row r="12" spans="1:22" ht="15" customHeight="1">
      <c r="C12" s="86"/>
      <c r="D12" s="86"/>
      <c r="E12" s="86"/>
      <c r="F12" s="86"/>
      <c r="G12" s="86"/>
      <c r="H12" s="88"/>
      <c r="I12" s="88"/>
      <c r="J12" s="88"/>
      <c r="K12" s="88"/>
      <c r="L12" s="88"/>
      <c r="M12" s="88"/>
      <c r="N12" s="88"/>
      <c r="O12" s="88"/>
      <c r="P12" s="89"/>
      <c r="Q12" s="86"/>
      <c r="R12" s="86"/>
      <c r="S12" s="86"/>
      <c r="T12" s="86"/>
      <c r="U12" s="86"/>
      <c r="V12" s="86"/>
    </row>
    <row r="13" spans="1:22" ht="15" customHeight="1">
      <c r="C13" s="86"/>
      <c r="D13" s="86"/>
      <c r="E13" s="86"/>
      <c r="F13" s="86"/>
      <c r="G13" s="86"/>
      <c r="H13" s="88"/>
      <c r="I13" s="88"/>
      <c r="J13" s="88"/>
      <c r="K13" s="88"/>
      <c r="L13" s="88"/>
      <c r="M13" s="88"/>
      <c r="N13" s="88"/>
      <c r="O13" s="88"/>
      <c r="P13" s="89"/>
      <c r="Q13" s="86"/>
      <c r="R13" s="86"/>
      <c r="S13" s="86"/>
      <c r="T13" s="86"/>
      <c r="U13" s="86"/>
      <c r="V13" s="86"/>
    </row>
    <row r="14" spans="1:22" ht="15" customHeight="1">
      <c r="C14" s="86"/>
      <c r="D14" s="86"/>
      <c r="E14" s="86"/>
      <c r="F14" s="86"/>
      <c r="G14" s="86"/>
      <c r="H14" s="88"/>
      <c r="I14" s="88"/>
      <c r="J14" s="88"/>
      <c r="K14" s="88"/>
      <c r="L14" s="88"/>
      <c r="M14" s="88"/>
      <c r="N14" s="88"/>
      <c r="O14" s="88"/>
      <c r="P14" s="89"/>
      <c r="Q14" s="86"/>
      <c r="R14" s="86"/>
      <c r="S14" s="86"/>
      <c r="T14" s="86"/>
      <c r="U14" s="86"/>
      <c r="V14" s="86"/>
    </row>
    <row r="15" spans="1:22" ht="15" customHeight="1">
      <c r="C15" s="86"/>
      <c r="D15" s="86"/>
      <c r="E15" s="86"/>
      <c r="F15" s="86"/>
      <c r="G15" s="86"/>
      <c r="H15" s="88"/>
      <c r="I15" s="88"/>
      <c r="J15" s="88"/>
      <c r="K15" s="88"/>
      <c r="L15" s="88"/>
      <c r="M15" s="88"/>
      <c r="N15" s="88"/>
      <c r="O15" s="88"/>
      <c r="P15" s="89"/>
      <c r="Q15" s="86"/>
      <c r="R15" s="86"/>
      <c r="S15" s="86"/>
      <c r="T15" s="86"/>
      <c r="U15" s="86"/>
      <c r="V15" s="86"/>
    </row>
    <row r="16" spans="1:22" ht="15" customHeight="1">
      <c r="C16" s="86"/>
      <c r="D16" s="86"/>
      <c r="E16" s="86"/>
      <c r="F16" s="86"/>
      <c r="G16" s="86"/>
      <c r="H16" s="88"/>
      <c r="I16" s="88"/>
      <c r="J16" s="88"/>
      <c r="K16" s="88"/>
      <c r="L16" s="88"/>
      <c r="M16" s="88"/>
      <c r="N16" s="88"/>
      <c r="O16" s="88"/>
      <c r="P16" s="89"/>
      <c r="Q16" s="86"/>
      <c r="R16" s="86"/>
      <c r="S16" s="86"/>
      <c r="T16" s="86"/>
      <c r="U16" s="86"/>
      <c r="V16" s="86"/>
    </row>
    <row r="17" spans="3:22" ht="15" customHeight="1">
      <c r="C17" s="86"/>
      <c r="D17" s="86"/>
      <c r="E17" s="86"/>
      <c r="F17" s="86"/>
      <c r="G17" s="86"/>
      <c r="H17" s="88"/>
      <c r="I17" s="88"/>
      <c r="J17" s="88"/>
      <c r="K17" s="88"/>
      <c r="L17" s="88"/>
      <c r="M17" s="88"/>
      <c r="N17" s="88"/>
      <c r="O17" s="88"/>
      <c r="P17" s="89"/>
      <c r="Q17" s="86"/>
      <c r="R17" s="86"/>
      <c r="S17" s="86"/>
      <c r="T17" s="86"/>
      <c r="U17" s="86"/>
      <c r="V17" s="86"/>
    </row>
    <row r="18" spans="3:22" ht="15" customHeight="1">
      <c r="C18" s="86"/>
      <c r="D18" s="86"/>
      <c r="E18" s="86"/>
      <c r="F18" s="86"/>
      <c r="G18" s="86"/>
      <c r="H18" s="88"/>
      <c r="I18" s="88"/>
      <c r="J18" s="88"/>
      <c r="K18" s="88"/>
      <c r="L18" s="88"/>
      <c r="M18" s="88"/>
      <c r="N18" s="88"/>
      <c r="O18" s="88"/>
      <c r="P18" s="89"/>
      <c r="Q18" s="86"/>
      <c r="R18" s="86"/>
      <c r="S18" s="86"/>
      <c r="T18" s="86"/>
      <c r="U18" s="86"/>
      <c r="V18" s="86"/>
    </row>
    <row r="19" spans="3:22" ht="15" customHeight="1">
      <c r="C19" s="86"/>
      <c r="D19" s="86"/>
      <c r="E19" s="86"/>
      <c r="F19" s="86"/>
      <c r="G19" s="86"/>
      <c r="H19" s="88"/>
      <c r="I19" s="88"/>
      <c r="J19" s="88"/>
      <c r="K19" s="88"/>
      <c r="L19" s="88"/>
      <c r="M19" s="88"/>
      <c r="N19" s="88"/>
      <c r="O19" s="88"/>
      <c r="P19" s="89"/>
      <c r="Q19" s="86"/>
      <c r="R19" s="86"/>
      <c r="S19" s="86"/>
      <c r="T19" s="86"/>
      <c r="U19" s="86"/>
      <c r="V19" s="86"/>
    </row>
    <row r="20" spans="3:22" ht="15" customHeight="1">
      <c r="C20" s="86"/>
      <c r="D20" s="86"/>
      <c r="E20" s="86"/>
      <c r="F20" s="86"/>
      <c r="G20" s="86"/>
      <c r="H20" s="88"/>
      <c r="I20" s="88"/>
      <c r="J20" s="88"/>
      <c r="K20" s="88"/>
      <c r="L20" s="88"/>
      <c r="M20" s="88"/>
      <c r="N20" s="88"/>
      <c r="O20" s="88"/>
      <c r="P20" s="89"/>
      <c r="Q20" s="86"/>
      <c r="R20" s="86"/>
      <c r="S20" s="86"/>
      <c r="T20" s="86"/>
      <c r="U20" s="86"/>
      <c r="V20" s="86"/>
    </row>
    <row r="21" spans="3:22" ht="15" customHeight="1">
      <c r="C21" s="86"/>
      <c r="D21" s="86"/>
      <c r="E21" s="86"/>
      <c r="F21" s="86"/>
      <c r="G21" s="86"/>
      <c r="H21" s="88"/>
      <c r="I21" s="88"/>
      <c r="J21" s="88"/>
      <c r="K21" s="88"/>
      <c r="L21" s="88"/>
      <c r="M21" s="88"/>
      <c r="N21" s="88"/>
      <c r="O21" s="88"/>
      <c r="P21" s="89"/>
      <c r="Q21" s="86"/>
      <c r="R21" s="86"/>
      <c r="S21" s="86"/>
      <c r="T21" s="86"/>
      <c r="U21" s="86"/>
      <c r="V21" s="86"/>
    </row>
    <row r="22" spans="3:22" ht="15" customHeight="1">
      <c r="C22" s="86"/>
      <c r="D22" s="86"/>
      <c r="E22" s="86"/>
      <c r="F22" s="86"/>
      <c r="G22" s="86"/>
      <c r="H22" s="88"/>
      <c r="I22" s="88"/>
      <c r="J22" s="88"/>
      <c r="K22" s="88"/>
      <c r="L22" s="88"/>
      <c r="M22" s="88"/>
      <c r="N22" s="88"/>
      <c r="O22" s="88"/>
      <c r="P22" s="89"/>
      <c r="Q22" s="86"/>
      <c r="R22" s="86"/>
      <c r="S22" s="86"/>
      <c r="T22" s="86"/>
      <c r="U22" s="86"/>
      <c r="V22" s="86"/>
    </row>
    <row r="23" spans="3:22" ht="15" customHeight="1">
      <c r="C23" s="86"/>
      <c r="D23" s="86"/>
      <c r="E23" s="86"/>
      <c r="F23" s="86"/>
      <c r="G23" s="86"/>
      <c r="H23" s="88"/>
      <c r="I23" s="88"/>
      <c r="J23" s="88"/>
      <c r="K23" s="88"/>
      <c r="L23" s="88"/>
      <c r="M23" s="88"/>
      <c r="N23" s="88"/>
      <c r="O23" s="88"/>
      <c r="P23" s="89"/>
      <c r="Q23" s="86"/>
      <c r="R23" s="86"/>
      <c r="S23" s="86"/>
      <c r="T23" s="86"/>
      <c r="U23" s="86"/>
      <c r="V23" s="86"/>
    </row>
    <row r="24" spans="3:22" ht="15" customHeight="1">
      <c r="C24" s="86"/>
      <c r="D24" s="86"/>
      <c r="E24" s="86"/>
      <c r="F24" s="86"/>
      <c r="G24" s="86"/>
      <c r="H24" s="88"/>
      <c r="I24" s="88"/>
      <c r="J24" s="88"/>
      <c r="K24" s="88"/>
      <c r="L24" s="88"/>
      <c r="M24" s="88"/>
      <c r="N24" s="88"/>
      <c r="O24" s="88"/>
      <c r="P24" s="89"/>
      <c r="Q24" s="86"/>
      <c r="R24" s="86"/>
      <c r="S24" s="86"/>
      <c r="T24" s="86"/>
      <c r="U24" s="86"/>
      <c r="V24" s="86"/>
    </row>
    <row r="25" spans="3:22" ht="15" customHeight="1">
      <c r="C25" s="86"/>
      <c r="D25" s="86"/>
      <c r="E25" s="86"/>
      <c r="F25" s="86"/>
      <c r="G25" s="86"/>
      <c r="H25" s="88"/>
      <c r="I25" s="88"/>
      <c r="J25" s="88"/>
      <c r="K25" s="88"/>
      <c r="L25" s="88"/>
      <c r="M25" s="88"/>
      <c r="N25" s="88"/>
      <c r="O25" s="88"/>
      <c r="P25" s="89"/>
      <c r="Q25" s="86"/>
      <c r="R25" s="86"/>
      <c r="S25" s="86"/>
      <c r="T25" s="86"/>
      <c r="U25" s="86"/>
      <c r="V25" s="86"/>
    </row>
    <row r="26" spans="3:22" ht="15" customHeight="1">
      <c r="C26" s="86"/>
      <c r="D26" s="86"/>
      <c r="E26" s="86"/>
      <c r="F26" s="86"/>
      <c r="G26" s="86"/>
      <c r="H26" s="88"/>
      <c r="I26" s="88"/>
      <c r="J26" s="88"/>
      <c r="K26" s="88"/>
      <c r="L26" s="88"/>
      <c r="M26" s="88"/>
      <c r="N26" s="88"/>
      <c r="O26" s="88"/>
      <c r="P26" s="89"/>
      <c r="Q26" s="86"/>
      <c r="R26" s="86"/>
      <c r="S26" s="86"/>
      <c r="T26" s="86"/>
      <c r="U26" s="86"/>
      <c r="V26" s="86"/>
    </row>
    <row r="27" spans="3:22" ht="15" customHeight="1">
      <c r="C27" s="86"/>
      <c r="D27" s="86"/>
      <c r="E27" s="86"/>
      <c r="F27" s="86"/>
      <c r="G27" s="86"/>
      <c r="H27" s="89"/>
      <c r="I27" s="89"/>
      <c r="J27" s="89"/>
      <c r="K27" s="89"/>
      <c r="L27" s="89"/>
      <c r="M27" s="89"/>
      <c r="N27" s="89"/>
      <c r="O27" s="89"/>
      <c r="P27" s="89"/>
      <c r="Q27" s="86"/>
      <c r="R27" s="86"/>
      <c r="S27" s="86"/>
      <c r="T27" s="86"/>
      <c r="U27" s="86"/>
      <c r="V27" s="86"/>
    </row>
    <row r="28" spans="3:22" ht="15" customHeight="1">
      <c r="C28" s="86"/>
      <c r="D28" s="86"/>
      <c r="E28" s="86"/>
      <c r="F28" s="86"/>
      <c r="G28" s="86"/>
      <c r="H28" s="89"/>
      <c r="I28" s="89"/>
      <c r="J28" s="89"/>
      <c r="K28" s="89"/>
      <c r="L28" s="89"/>
      <c r="M28" s="89"/>
      <c r="N28" s="89"/>
      <c r="O28" s="89"/>
      <c r="P28" s="89"/>
      <c r="Q28" s="86"/>
      <c r="R28" s="86"/>
      <c r="S28" s="86"/>
      <c r="T28" s="86"/>
      <c r="U28" s="86"/>
      <c r="V28" s="86"/>
    </row>
    <row r="29" spans="3:22" ht="15" customHeight="1">
      <c r="C29" s="86"/>
      <c r="D29" s="86"/>
      <c r="E29" s="86"/>
      <c r="F29" s="86"/>
      <c r="G29" s="86"/>
      <c r="H29" s="89"/>
      <c r="I29" s="89"/>
      <c r="J29" s="89"/>
      <c r="K29" s="89"/>
      <c r="L29" s="89"/>
      <c r="M29" s="89"/>
      <c r="N29" s="89"/>
      <c r="O29" s="89"/>
      <c r="P29" s="89"/>
      <c r="Q29" s="86"/>
      <c r="R29" s="86"/>
      <c r="S29" s="86"/>
      <c r="T29" s="86"/>
      <c r="U29" s="86"/>
      <c r="V29" s="86"/>
    </row>
    <row r="30" spans="3:22" ht="15" customHeight="1">
      <c r="H30" s="36"/>
      <c r="I30" s="36"/>
      <c r="J30" s="36"/>
      <c r="K30" s="36"/>
      <c r="L30" s="36"/>
      <c r="M30" s="36"/>
      <c r="N30" s="36"/>
      <c r="O30" s="36"/>
      <c r="P30" s="36"/>
    </row>
    <row r="31" spans="3:22" ht="21">
      <c r="H31" s="36"/>
      <c r="I31" s="36"/>
      <c r="J31" s="36"/>
      <c r="K31" s="36"/>
      <c r="L31" s="36"/>
      <c r="M31" s="36"/>
      <c r="N31" s="36"/>
      <c r="O31" s="36"/>
      <c r="P31" s="36"/>
    </row>
    <row r="32" spans="3:22" ht="21">
      <c r="H32" s="35"/>
      <c r="I32" s="35"/>
      <c r="J32" s="35"/>
      <c r="K32" s="35"/>
      <c r="L32" s="35"/>
      <c r="M32" s="35"/>
      <c r="N32" s="35"/>
      <c r="O32" s="35"/>
    </row>
    <row r="33" spans="8:15" ht="21">
      <c r="H33" s="35"/>
      <c r="I33" s="35"/>
      <c r="J33" s="35"/>
      <c r="K33" s="35"/>
      <c r="L33" s="35"/>
      <c r="M33" s="35"/>
      <c r="N33" s="35"/>
      <c r="O33" s="35"/>
    </row>
    <row r="34" spans="8:15" ht="21">
      <c r="H34" s="35"/>
      <c r="I34" s="35"/>
      <c r="J34" s="35"/>
      <c r="K34" s="35"/>
      <c r="L34" s="35"/>
      <c r="M34" s="35"/>
      <c r="N34" s="35"/>
      <c r="O34" s="35"/>
    </row>
    <row r="35" spans="8:15" ht="21">
      <c r="H35" s="35"/>
      <c r="I35" s="35"/>
      <c r="J35" s="35"/>
      <c r="K35" s="35"/>
      <c r="L35" s="35"/>
      <c r="M35" s="35"/>
      <c r="N35" s="35"/>
      <c r="O35" s="35"/>
    </row>
    <row r="36" spans="8:15" ht="21">
      <c r="H36" s="35"/>
      <c r="I36" s="35"/>
      <c r="J36" s="35"/>
      <c r="K36" s="35"/>
      <c r="L36" s="35"/>
      <c r="M36" s="35"/>
      <c r="N36" s="35"/>
      <c r="O36" s="35"/>
    </row>
  </sheetData>
  <sheetProtection selectLockedCells="1"/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B10:N51"/>
  <sheetViews>
    <sheetView showGridLines="0" showRowColHeaders="0" zoomScale="60" zoomScaleNormal="60" workbookViewId="0"/>
  </sheetViews>
  <sheetFormatPr defaultRowHeight="15"/>
  <cols>
    <col min="1" max="16384" width="9.140625" style="20"/>
  </cols>
  <sheetData>
    <row r="10" spans="2:14" ht="15.75" thickBot="1"/>
    <row r="11" spans="2:14">
      <c r="B11" s="90" t="s">
        <v>34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2:14"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</row>
    <row r="13" spans="2:14"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2:14"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</row>
    <row r="15" spans="2:14"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/>
    </row>
    <row r="16" spans="2:14"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</row>
    <row r="17" spans="2:14"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2:14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</row>
    <row r="19" spans="2:14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</row>
    <row r="20" spans="2:14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</row>
    <row r="21" spans="2:14"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</row>
    <row r="22" spans="2:14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</row>
    <row r="23" spans="2:14"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</row>
    <row r="24" spans="2:14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</row>
    <row r="25" spans="2:14"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</row>
    <row r="26" spans="2:14"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2:14"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</row>
    <row r="28" spans="2:14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2:14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</row>
    <row r="30" spans="2:14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</row>
    <row r="31" spans="2:14"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</row>
    <row r="32" spans="2:14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2:14"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</row>
    <row r="34" spans="2:14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2:14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</row>
    <row r="36" spans="2:14"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</row>
    <row r="37" spans="2:14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</row>
    <row r="38" spans="2:14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</row>
    <row r="39" spans="2:14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5"/>
    </row>
    <row r="40" spans="2:14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5"/>
    </row>
    <row r="41" spans="2:14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</row>
    <row r="42" spans="2:14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</row>
    <row r="43" spans="2:14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</row>
    <row r="44" spans="2:14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5"/>
    </row>
    <row r="45" spans="2:14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5"/>
    </row>
    <row r="46" spans="2:14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5"/>
    </row>
    <row r="47" spans="2:14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5"/>
    </row>
    <row r="48" spans="2:14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5"/>
    </row>
    <row r="49" spans="2:14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</row>
    <row r="50" spans="2:14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5"/>
    </row>
    <row r="51" spans="2:14" ht="15.75" thickBot="1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8"/>
    </row>
  </sheetData>
  <mergeCells count="1">
    <mergeCell ref="B11:N51"/>
  </mergeCells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tabColor rgb="FFFFFF00"/>
  </sheetPr>
  <dimension ref="A7:V2431"/>
  <sheetViews>
    <sheetView showGridLines="0" zoomScale="80" zoomScaleNormal="80" workbookViewId="0">
      <selection activeCell="V9" sqref="A9:V28"/>
    </sheetView>
  </sheetViews>
  <sheetFormatPr defaultColWidth="32.85546875" defaultRowHeight="20.25" customHeight="1"/>
  <cols>
    <col min="6" max="6" width="39.85546875" customWidth="1"/>
    <col min="7" max="7" width="31.140625" bestFit="1" customWidth="1"/>
    <col min="8" max="8" width="26.42578125" bestFit="1" customWidth="1"/>
    <col min="9" max="9" width="27.85546875" bestFit="1" customWidth="1"/>
    <col min="10" max="10" width="27.42578125" bestFit="1" customWidth="1"/>
    <col min="12" max="12" width="31.5703125" bestFit="1" customWidth="1"/>
    <col min="13" max="13" width="27.42578125" bestFit="1" customWidth="1"/>
    <col min="14" max="14" width="30" bestFit="1" customWidth="1"/>
    <col min="15" max="15" width="31.42578125" bestFit="1" customWidth="1"/>
    <col min="16" max="16" width="27" bestFit="1" customWidth="1"/>
    <col min="17" max="19" width="28.7109375" style="16" customWidth="1"/>
    <col min="20" max="20" width="15.85546875" bestFit="1" customWidth="1"/>
    <col min="21" max="21" width="17.28515625" bestFit="1" customWidth="1"/>
    <col min="22" max="22" width="16.42578125" bestFit="1" customWidth="1"/>
  </cols>
  <sheetData>
    <row r="7" spans="1:22" ht="20.25" customHeight="1" thickBot="1"/>
    <row r="8" spans="1:22" s="59" customFormat="1" ht="48" thickBot="1">
      <c r="A8" s="57" t="s">
        <v>9</v>
      </c>
      <c r="B8" s="57" t="s">
        <v>14</v>
      </c>
      <c r="C8" s="57" t="s">
        <v>10</v>
      </c>
      <c r="D8" s="57" t="s">
        <v>11</v>
      </c>
      <c r="E8" s="57" t="s">
        <v>13</v>
      </c>
      <c r="F8" s="57" t="s">
        <v>12</v>
      </c>
      <c r="G8" s="57" t="s">
        <v>0</v>
      </c>
      <c r="H8" s="57" t="s">
        <v>1</v>
      </c>
      <c r="I8" s="57" t="s">
        <v>16</v>
      </c>
      <c r="J8" s="57" t="s">
        <v>17</v>
      </c>
      <c r="K8" s="57" t="s">
        <v>2</v>
      </c>
      <c r="L8" s="57" t="s">
        <v>15</v>
      </c>
      <c r="M8" s="57" t="s">
        <v>3</v>
      </c>
      <c r="N8" s="57" t="s">
        <v>4</v>
      </c>
      <c r="O8" s="57" t="s">
        <v>5</v>
      </c>
      <c r="P8" s="57" t="s">
        <v>6</v>
      </c>
      <c r="Q8" s="58" t="s">
        <v>18</v>
      </c>
      <c r="R8" s="58" t="s">
        <v>19</v>
      </c>
      <c r="S8" s="58" t="s">
        <v>49</v>
      </c>
      <c r="T8" s="57" t="s">
        <v>7</v>
      </c>
      <c r="U8" s="57" t="s">
        <v>8</v>
      </c>
      <c r="V8" s="57" t="s">
        <v>33</v>
      </c>
    </row>
    <row r="9" spans="1:22" ht="39" customHeight="1">
      <c r="A9" s="1"/>
      <c r="B9" s="10"/>
      <c r="C9" s="8"/>
      <c r="D9" s="9"/>
      <c r="E9" s="9"/>
      <c r="F9" s="2"/>
      <c r="G9" s="3"/>
      <c r="H9" s="3"/>
      <c r="I9" s="3"/>
      <c r="J9" s="11"/>
      <c r="K9" s="3"/>
      <c r="L9" s="3"/>
      <c r="M9" s="3"/>
      <c r="N9" s="3"/>
      <c r="O9" s="3"/>
      <c r="P9" s="3"/>
      <c r="Q9" s="17"/>
      <c r="R9" s="17"/>
      <c r="S9" s="17"/>
      <c r="T9" s="3"/>
      <c r="U9" s="3"/>
      <c r="V9" s="11"/>
    </row>
    <row r="10" spans="1:22" s="49" customFormat="1" ht="39" customHeight="1">
      <c r="A10" s="39"/>
      <c r="B10" s="40"/>
      <c r="C10" s="41"/>
      <c r="D10" s="42"/>
      <c r="E10" s="42"/>
      <c r="F10" s="43"/>
      <c r="G10" s="44"/>
      <c r="H10" s="44"/>
      <c r="I10" s="44"/>
      <c r="J10" s="45"/>
      <c r="K10" s="44"/>
      <c r="L10" s="44"/>
      <c r="M10" s="44"/>
      <c r="N10" s="44"/>
      <c r="O10" s="44"/>
      <c r="P10" s="44"/>
      <c r="Q10" s="46"/>
      <c r="R10" s="46"/>
      <c r="S10" s="46"/>
      <c r="T10" s="47"/>
      <c r="U10" s="47"/>
      <c r="V10" s="48"/>
    </row>
    <row r="11" spans="1:22" ht="34.5" customHeight="1">
      <c r="A11" s="4"/>
      <c r="B11" s="5"/>
      <c r="C11" s="5"/>
      <c r="D11" s="6"/>
      <c r="E11" s="6"/>
      <c r="F11" s="6"/>
      <c r="G11" s="7"/>
      <c r="H11" s="7"/>
      <c r="I11" s="7"/>
      <c r="J11" s="12"/>
      <c r="K11" s="7"/>
      <c r="L11" s="7"/>
      <c r="M11" s="7"/>
      <c r="N11" s="7"/>
      <c r="O11" s="7"/>
      <c r="P11" s="7"/>
      <c r="Q11" s="18"/>
      <c r="R11" s="18"/>
      <c r="S11" s="23"/>
      <c r="T11" s="7"/>
      <c r="U11" s="7"/>
      <c r="V11" s="12"/>
    </row>
    <row r="12" spans="1:22" s="49" customFormat="1" ht="36.75" customHeight="1">
      <c r="A12" s="39"/>
      <c r="B12" s="40"/>
      <c r="C12" s="41"/>
      <c r="D12" s="42"/>
      <c r="E12" s="43"/>
      <c r="F12" s="43"/>
      <c r="G12" s="44"/>
      <c r="H12" s="44"/>
      <c r="I12" s="44"/>
      <c r="J12" s="45"/>
      <c r="K12" s="44"/>
      <c r="L12" s="44"/>
      <c r="M12" s="44"/>
      <c r="N12" s="44"/>
      <c r="O12" s="44"/>
      <c r="P12" s="44"/>
      <c r="Q12" s="46"/>
      <c r="R12" s="50"/>
      <c r="S12" s="46"/>
      <c r="T12" s="44"/>
      <c r="U12" s="44"/>
      <c r="V12" s="45"/>
    </row>
    <row r="13" spans="1:22" ht="26.25" customHeight="1">
      <c r="A13" s="4"/>
      <c r="B13" s="5"/>
      <c r="C13" s="14"/>
      <c r="D13" s="15"/>
      <c r="E13" s="6"/>
      <c r="F13" s="6"/>
      <c r="G13" s="7"/>
      <c r="H13" s="7"/>
      <c r="I13" s="7"/>
      <c r="J13" s="12"/>
      <c r="K13" s="7"/>
      <c r="L13" s="7"/>
      <c r="M13" s="7"/>
      <c r="N13" s="7"/>
      <c r="O13" s="7"/>
      <c r="P13" s="7"/>
      <c r="Q13" s="19"/>
      <c r="R13" s="19"/>
      <c r="S13" s="23"/>
      <c r="T13" s="7"/>
      <c r="U13" s="7"/>
      <c r="V13" s="22"/>
    </row>
    <row r="14" spans="1:22" s="49" customFormat="1" ht="15.75">
      <c r="A14" s="39"/>
      <c r="B14" s="40"/>
      <c r="C14" s="40"/>
      <c r="D14" s="43"/>
      <c r="E14" s="43"/>
      <c r="F14" s="43"/>
      <c r="G14" s="44"/>
      <c r="H14" s="44"/>
      <c r="I14" s="44"/>
      <c r="J14" s="45"/>
      <c r="K14" s="44"/>
      <c r="L14" s="44"/>
      <c r="M14" s="44"/>
      <c r="N14" s="44"/>
      <c r="O14" s="44"/>
      <c r="P14" s="44"/>
      <c r="Q14" s="46"/>
      <c r="R14" s="46"/>
      <c r="S14" s="46"/>
      <c r="T14" s="44"/>
      <c r="U14" s="44"/>
      <c r="V14" s="45"/>
    </row>
    <row r="15" spans="1:22" ht="24.95" customHeight="1">
      <c r="A15" s="4"/>
      <c r="B15" s="5"/>
      <c r="C15" s="5"/>
      <c r="D15" s="6"/>
      <c r="E15" s="6"/>
      <c r="F15" s="6"/>
      <c r="G15" s="7"/>
      <c r="H15" s="7"/>
      <c r="I15" s="7"/>
      <c r="J15" s="12"/>
      <c r="K15" s="7"/>
      <c r="L15" s="7"/>
      <c r="M15" s="7"/>
      <c r="N15" s="7"/>
      <c r="O15" s="7"/>
      <c r="P15" s="7"/>
      <c r="Q15" s="18"/>
      <c r="R15" s="18"/>
      <c r="S15" s="23"/>
      <c r="T15" s="7"/>
      <c r="U15" s="7"/>
      <c r="V15" s="13"/>
    </row>
    <row r="16" spans="1:22" s="49" customFormat="1" ht="24.95" customHeight="1">
      <c r="A16" s="39"/>
      <c r="B16" s="40"/>
      <c r="C16" s="40"/>
      <c r="D16" s="43"/>
      <c r="E16" s="43"/>
      <c r="F16" s="43"/>
      <c r="G16" s="44"/>
      <c r="H16" s="44"/>
      <c r="I16" s="44"/>
      <c r="J16" s="45"/>
      <c r="K16" s="44"/>
      <c r="L16" s="44"/>
      <c r="M16" s="44"/>
      <c r="N16" s="44"/>
      <c r="O16" s="44"/>
      <c r="P16" s="44"/>
      <c r="Q16" s="50"/>
      <c r="R16" s="50"/>
      <c r="S16" s="46"/>
      <c r="T16" s="44"/>
      <c r="U16" s="44"/>
      <c r="V16" s="45"/>
    </row>
    <row r="17" spans="1:22" ht="24.95" customHeight="1">
      <c r="A17" s="4"/>
      <c r="B17" s="5"/>
      <c r="C17" s="5"/>
      <c r="D17" s="6"/>
      <c r="E17" s="6"/>
      <c r="F17" s="6"/>
      <c r="G17" s="7"/>
      <c r="H17" s="7"/>
      <c r="I17" s="7"/>
      <c r="J17" s="12"/>
      <c r="K17" s="7"/>
      <c r="L17" s="7"/>
      <c r="M17" s="7"/>
      <c r="N17" s="7"/>
      <c r="O17" s="7"/>
      <c r="P17" s="7"/>
      <c r="Q17" s="18"/>
      <c r="R17" s="18"/>
      <c r="S17" s="23"/>
      <c r="T17" s="7"/>
      <c r="U17" s="7"/>
      <c r="V17" s="12"/>
    </row>
    <row r="18" spans="1:22" s="49" customFormat="1" ht="24.95" customHeight="1">
      <c r="A18" s="39"/>
      <c r="B18" s="40"/>
      <c r="C18" s="40"/>
      <c r="D18" s="43"/>
      <c r="E18" s="43"/>
      <c r="F18" s="43"/>
      <c r="G18" s="44"/>
      <c r="H18" s="44"/>
      <c r="I18" s="44"/>
      <c r="J18" s="45"/>
      <c r="K18" s="44"/>
      <c r="L18" s="44"/>
      <c r="M18" s="44"/>
      <c r="N18" s="44"/>
      <c r="O18" s="44"/>
      <c r="P18" s="44"/>
      <c r="Q18" s="46"/>
      <c r="R18" s="46"/>
      <c r="S18" s="46"/>
      <c r="T18" s="44"/>
      <c r="U18" s="44"/>
      <c r="V18" s="45"/>
    </row>
    <row r="19" spans="1:22" ht="24.95" customHeight="1">
      <c r="A19" s="4"/>
      <c r="B19" s="5"/>
      <c r="C19" s="5"/>
      <c r="D19" s="6"/>
      <c r="E19" s="6"/>
      <c r="F19" s="6"/>
      <c r="G19" s="7"/>
      <c r="H19" s="7"/>
      <c r="I19" s="7"/>
      <c r="J19" s="12"/>
      <c r="K19" s="7"/>
      <c r="L19" s="7"/>
      <c r="M19" s="7"/>
      <c r="N19" s="7"/>
      <c r="O19" s="7"/>
      <c r="P19" s="7"/>
      <c r="Q19" s="19"/>
      <c r="R19" s="19"/>
      <c r="S19" s="23"/>
      <c r="T19" s="7"/>
      <c r="U19" s="7"/>
      <c r="V19" s="12"/>
    </row>
    <row r="20" spans="1:22" s="49" customFormat="1" ht="24.95" customHeight="1">
      <c r="A20" s="39"/>
      <c r="B20" s="40"/>
      <c r="C20" s="40"/>
      <c r="D20" s="43"/>
      <c r="E20" s="43"/>
      <c r="F20" s="43"/>
      <c r="G20" s="44"/>
      <c r="H20" s="44"/>
      <c r="I20" s="44"/>
      <c r="J20" s="45"/>
      <c r="K20" s="44"/>
      <c r="L20" s="44"/>
      <c r="M20" s="44"/>
      <c r="N20" s="44"/>
      <c r="O20" s="44"/>
      <c r="P20" s="44"/>
      <c r="Q20" s="46"/>
      <c r="R20" s="46"/>
      <c r="S20" s="46"/>
      <c r="T20" s="44"/>
      <c r="U20" s="44"/>
      <c r="V20" s="45"/>
    </row>
    <row r="21" spans="1:22" ht="24.95" customHeight="1">
      <c r="A21" s="4"/>
      <c r="B21" s="5"/>
      <c r="C21" s="5"/>
      <c r="D21" s="6"/>
      <c r="E21" s="6"/>
      <c r="F21" s="6"/>
      <c r="G21" s="7"/>
      <c r="H21" s="7"/>
      <c r="I21" s="7"/>
      <c r="J21" s="12"/>
      <c r="K21" s="7"/>
      <c r="L21" s="7"/>
      <c r="M21" s="7"/>
      <c r="N21" s="7"/>
      <c r="O21" s="7"/>
      <c r="P21" s="7"/>
      <c r="Q21" s="19"/>
      <c r="R21" s="19"/>
      <c r="S21" s="23"/>
      <c r="T21" s="7"/>
      <c r="U21" s="7"/>
      <c r="V21" s="12"/>
    </row>
    <row r="22" spans="1:22" s="49" customFormat="1" ht="24.95" customHeight="1">
      <c r="A22" s="39"/>
      <c r="B22" s="40"/>
      <c r="C22" s="40"/>
      <c r="D22" s="43"/>
      <c r="E22" s="43"/>
      <c r="F22" s="43"/>
      <c r="G22" s="44"/>
      <c r="H22" s="44"/>
      <c r="I22" s="44"/>
      <c r="J22" s="45"/>
      <c r="K22" s="44"/>
      <c r="L22" s="44"/>
      <c r="M22" s="44"/>
      <c r="N22" s="44"/>
      <c r="O22" s="44"/>
      <c r="P22" s="44"/>
      <c r="Q22" s="46"/>
      <c r="R22" s="46"/>
      <c r="S22" s="46"/>
      <c r="T22" s="44"/>
      <c r="U22" s="44"/>
      <c r="V22" s="45"/>
    </row>
    <row r="23" spans="1:22" ht="24.95" customHeight="1">
      <c r="A23" s="4"/>
      <c r="B23" s="5"/>
      <c r="C23" s="5"/>
      <c r="D23" s="6"/>
      <c r="E23" s="6"/>
      <c r="F23" s="6"/>
      <c r="G23" s="7"/>
      <c r="H23" s="7"/>
      <c r="I23" s="7"/>
      <c r="J23" s="12"/>
      <c r="K23" s="7"/>
      <c r="L23" s="7"/>
      <c r="M23" s="7"/>
      <c r="N23" s="7"/>
      <c r="O23" s="7"/>
      <c r="P23" s="7"/>
      <c r="Q23" s="18"/>
      <c r="R23" s="18"/>
      <c r="S23" s="23"/>
      <c r="T23" s="7"/>
      <c r="U23" s="7"/>
      <c r="V23" s="12"/>
    </row>
    <row r="24" spans="1:22" s="49" customFormat="1" ht="24.95" customHeight="1">
      <c r="A24" s="39"/>
      <c r="B24" s="40"/>
      <c r="C24" s="40"/>
      <c r="D24" s="43"/>
      <c r="E24" s="43"/>
      <c r="F24" s="43"/>
      <c r="G24" s="44"/>
      <c r="H24" s="44"/>
      <c r="I24" s="44"/>
      <c r="J24" s="45"/>
      <c r="K24" s="44"/>
      <c r="L24" s="44"/>
      <c r="M24" s="44"/>
      <c r="N24" s="44"/>
      <c r="O24" s="44"/>
      <c r="P24" s="44"/>
      <c r="Q24" s="46"/>
      <c r="R24" s="46"/>
      <c r="S24" s="46"/>
      <c r="T24" s="44"/>
      <c r="U24" s="44"/>
      <c r="V24" s="45"/>
    </row>
    <row r="25" spans="1:22" ht="24.95" customHeight="1">
      <c r="A25" s="4"/>
      <c r="B25" s="5"/>
      <c r="C25" s="5"/>
      <c r="D25" s="6"/>
      <c r="E25" s="6"/>
      <c r="F25" s="6"/>
      <c r="G25" s="7"/>
      <c r="H25" s="7"/>
      <c r="I25" s="7"/>
      <c r="J25" s="12"/>
      <c r="K25" s="7"/>
      <c r="L25" s="7"/>
      <c r="M25" s="7"/>
      <c r="N25" s="7"/>
      <c r="O25" s="7"/>
      <c r="P25" s="7"/>
      <c r="Q25" s="18"/>
      <c r="R25" s="18"/>
      <c r="S25" s="23"/>
      <c r="T25" s="7"/>
      <c r="U25" s="7"/>
      <c r="V25" s="12"/>
    </row>
    <row r="26" spans="1:22" s="49" customFormat="1" ht="24.95" customHeight="1">
      <c r="A26" s="39"/>
      <c r="B26" s="40"/>
      <c r="C26" s="40"/>
      <c r="D26" s="43"/>
      <c r="E26" s="43"/>
      <c r="F26" s="43"/>
      <c r="G26" s="44"/>
      <c r="H26" s="44"/>
      <c r="I26" s="44"/>
      <c r="J26" s="45"/>
      <c r="K26" s="44"/>
      <c r="L26" s="44"/>
      <c r="M26" s="44"/>
      <c r="N26" s="44"/>
      <c r="O26" s="44"/>
      <c r="P26" s="44"/>
      <c r="Q26" s="46"/>
      <c r="R26" s="46"/>
      <c r="S26" s="46"/>
      <c r="T26" s="44"/>
      <c r="U26" s="44"/>
      <c r="V26" s="45"/>
    </row>
    <row r="27" spans="1:22" ht="24.95" customHeight="1">
      <c r="A27" s="4"/>
      <c r="B27" s="5"/>
      <c r="C27" s="5"/>
      <c r="D27" s="6"/>
      <c r="E27" s="6"/>
      <c r="F27" s="6"/>
      <c r="G27" s="7"/>
      <c r="H27" s="7"/>
      <c r="I27" s="7"/>
      <c r="J27" s="12"/>
      <c r="K27" s="7"/>
      <c r="L27" s="7"/>
      <c r="M27" s="7"/>
      <c r="N27" s="7"/>
      <c r="O27" s="7"/>
      <c r="P27" s="7"/>
      <c r="Q27" s="18"/>
      <c r="R27" s="18"/>
      <c r="S27" s="23"/>
      <c r="T27" s="7"/>
      <c r="U27" s="7"/>
      <c r="V27" s="12"/>
    </row>
    <row r="28" spans="1:22" s="49" customFormat="1" ht="24.95" customHeight="1" thickBot="1">
      <c r="A28" s="51"/>
      <c r="B28" s="52"/>
      <c r="C28" s="52"/>
      <c r="D28" s="53"/>
      <c r="E28" s="53"/>
      <c r="F28" s="53"/>
      <c r="G28" s="54"/>
      <c r="H28" s="54"/>
      <c r="I28" s="54"/>
      <c r="J28" s="55"/>
      <c r="K28" s="54"/>
      <c r="L28" s="54"/>
      <c r="M28" s="54"/>
      <c r="N28" s="54"/>
      <c r="O28" s="54"/>
      <c r="P28" s="54"/>
      <c r="Q28" s="56"/>
      <c r="R28" s="56"/>
      <c r="S28" s="56"/>
      <c r="T28" s="54"/>
      <c r="U28" s="54"/>
      <c r="V28" s="55"/>
    </row>
    <row r="29" spans="1:22" s="24" customFormat="1" ht="28.5">
      <c r="A29" s="25" t="s">
        <v>21</v>
      </c>
      <c r="B29" s="99" t="s">
        <v>32</v>
      </c>
      <c r="C29" s="99"/>
      <c r="D29" s="25">
        <v>0</v>
      </c>
      <c r="E29" s="25"/>
      <c r="F29" s="25"/>
      <c r="G29" s="25">
        <f>SUM(G9:G28)</f>
        <v>0</v>
      </c>
      <c r="H29" s="25">
        <f>SUM(H9:H28)</f>
        <v>0</v>
      </c>
      <c r="I29" s="25">
        <f t="shared" ref="I29:U29" si="0">SUM(I9:I28)</f>
        <v>0</v>
      </c>
      <c r="J29" s="25">
        <f t="shared" si="0"/>
        <v>0</v>
      </c>
      <c r="K29" s="25">
        <f t="shared" si="0"/>
        <v>0</v>
      </c>
      <c r="L29" s="25">
        <f t="shared" si="0"/>
        <v>0</v>
      </c>
      <c r="M29" s="25">
        <f t="shared" si="0"/>
        <v>0</v>
      </c>
      <c r="N29" s="25">
        <f t="shared" si="0"/>
        <v>0</v>
      </c>
      <c r="O29" s="25">
        <f t="shared" si="0"/>
        <v>0</v>
      </c>
      <c r="P29" s="25">
        <f t="shared" si="0"/>
        <v>0</v>
      </c>
      <c r="Q29" s="25">
        <f t="shared" si="0"/>
        <v>0</v>
      </c>
      <c r="R29" s="25">
        <f t="shared" si="0"/>
        <v>0</v>
      </c>
      <c r="S29" s="81">
        <f>SUM(S9:S28)</f>
        <v>0</v>
      </c>
      <c r="T29" s="25">
        <f t="shared" si="0"/>
        <v>0</v>
      </c>
      <c r="U29" s="25">
        <f t="shared" si="0"/>
        <v>0</v>
      </c>
      <c r="V29" s="25"/>
    </row>
    <row r="30" spans="1:22" s="24" customFormat="1" ht="28.5">
      <c r="A30" s="25" t="s">
        <v>20</v>
      </c>
      <c r="B30" s="25"/>
      <c r="C30" s="25"/>
      <c r="D30" s="25"/>
      <c r="E30" s="25"/>
      <c r="F30" s="25"/>
      <c r="G30" s="25" t="e">
        <f>AVERAGE(G9:G28)</f>
        <v>#DIV/0!</v>
      </c>
      <c r="H30" s="25" t="e">
        <f t="shared" ref="H30:U30" si="1">AVERAGE(H9:H28)</f>
        <v>#DIV/0!</v>
      </c>
      <c r="I30" s="25" t="e">
        <f t="shared" si="1"/>
        <v>#DIV/0!</v>
      </c>
      <c r="J30" s="25" t="e">
        <f t="shared" si="1"/>
        <v>#DIV/0!</v>
      </c>
      <c r="K30" s="25" t="e">
        <f t="shared" si="1"/>
        <v>#DIV/0!</v>
      </c>
      <c r="L30" s="25" t="e">
        <f t="shared" si="1"/>
        <v>#DIV/0!</v>
      </c>
      <c r="M30" s="25" t="e">
        <f t="shared" si="1"/>
        <v>#DIV/0!</v>
      </c>
      <c r="N30" s="25" t="e">
        <f t="shared" si="1"/>
        <v>#DIV/0!</v>
      </c>
      <c r="O30" s="25" t="e">
        <f t="shared" si="1"/>
        <v>#DIV/0!</v>
      </c>
      <c r="P30" s="25" t="e">
        <f t="shared" si="1"/>
        <v>#DIV/0!</v>
      </c>
      <c r="Q30" s="25" t="e">
        <f t="shared" si="1"/>
        <v>#DIV/0!</v>
      </c>
      <c r="R30" s="25" t="e">
        <f t="shared" si="1"/>
        <v>#DIV/0!</v>
      </c>
      <c r="S30" s="81" t="e">
        <f>AVERAGE(S9:S28)</f>
        <v>#DIV/0!</v>
      </c>
      <c r="T30" s="25" t="e">
        <f t="shared" si="1"/>
        <v>#DIV/0!</v>
      </c>
      <c r="U30" s="25" t="e">
        <f t="shared" si="1"/>
        <v>#DIV/0!</v>
      </c>
      <c r="V30" s="32" t="e">
        <f>1/0</f>
        <v>#DIV/0!</v>
      </c>
    </row>
    <row r="31" spans="1:22" ht="24.95" customHeight="1"/>
    <row r="32" spans="1:2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</sheetData>
  <autoFilter ref="A8:U8"/>
  <mergeCells count="1">
    <mergeCell ref="B29:C29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0">
    <tabColor rgb="FF00B050"/>
  </sheetPr>
  <dimension ref="A9:V165"/>
  <sheetViews>
    <sheetView showGridLines="0" showRowColHeaders="0" topLeftCell="A141" zoomScale="80" zoomScaleNormal="80" workbookViewId="0">
      <selection activeCell="H181" sqref="H181"/>
    </sheetView>
  </sheetViews>
  <sheetFormatPr defaultRowHeight="15"/>
  <cols>
    <col min="1" max="18" width="9.140625" style="20"/>
    <col min="19" max="20" width="11.140625" style="20" customWidth="1"/>
    <col min="21" max="16384" width="9.140625" style="20"/>
  </cols>
  <sheetData>
    <row r="9" spans="1:12">
      <c r="J9" s="21"/>
    </row>
    <row r="11" spans="1:12" ht="15.75" thickBot="1">
      <c r="A11" s="2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5.75" thickTop="1">
      <c r="A12" s="2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</row>
    <row r="13" spans="1:12">
      <c r="A13" s="27"/>
      <c r="B13" s="21"/>
      <c r="C13" s="21"/>
      <c r="D13" s="21"/>
      <c r="E13" s="21"/>
      <c r="F13" s="21"/>
      <c r="G13" s="21"/>
      <c r="H13" s="116" t="s">
        <v>22</v>
      </c>
      <c r="I13" s="116"/>
      <c r="J13" s="116"/>
      <c r="K13" s="116"/>
      <c r="L13" s="114"/>
    </row>
    <row r="14" spans="1:12">
      <c r="A14" s="27"/>
      <c r="B14" s="21"/>
      <c r="C14" s="21"/>
      <c r="D14" s="21"/>
      <c r="E14" s="21"/>
      <c r="F14" s="21"/>
      <c r="G14" s="21"/>
      <c r="H14" s="116"/>
      <c r="I14" s="116"/>
      <c r="J14" s="116"/>
      <c r="K14" s="116"/>
      <c r="L14" s="114"/>
    </row>
    <row r="15" spans="1:12">
      <c r="A15" s="27"/>
      <c r="B15" s="21"/>
      <c r="C15" s="21"/>
      <c r="D15" s="21"/>
      <c r="E15" s="21"/>
      <c r="F15" s="21"/>
      <c r="G15" s="21"/>
      <c r="J15" s="21"/>
      <c r="K15" s="21"/>
      <c r="L15" s="27"/>
    </row>
    <row r="16" spans="1:12">
      <c r="A16" s="27"/>
      <c r="B16" s="21"/>
      <c r="C16" s="21"/>
      <c r="D16" s="21"/>
      <c r="E16" s="21"/>
      <c r="F16" s="21"/>
      <c r="G16" s="21"/>
      <c r="H16" s="100" t="s">
        <v>23</v>
      </c>
      <c r="I16" s="100"/>
      <c r="J16" s="100" t="s">
        <v>20</v>
      </c>
      <c r="K16" s="100"/>
      <c r="L16" s="27"/>
    </row>
    <row r="17" spans="1:12">
      <c r="A17" s="27"/>
      <c r="B17" s="21"/>
      <c r="C17" s="21"/>
      <c r="D17" s="21"/>
      <c r="E17" s="21"/>
      <c r="F17" s="21"/>
      <c r="G17" s="21"/>
      <c r="H17" s="125">
        <v>1</v>
      </c>
      <c r="I17" s="125"/>
      <c r="J17" s="129" t="e">
        <f>'Dados ano X'!$G$30</f>
        <v>#DIV/0!</v>
      </c>
      <c r="K17" s="129"/>
      <c r="L17" s="27"/>
    </row>
    <row r="18" spans="1:12">
      <c r="A18" s="27"/>
      <c r="B18" s="21"/>
      <c r="C18" s="21"/>
      <c r="D18" s="21"/>
      <c r="E18" s="21"/>
      <c r="F18" s="21"/>
      <c r="G18" s="21"/>
      <c r="H18" s="125">
        <v>2</v>
      </c>
      <c r="I18" s="125"/>
      <c r="J18" s="129" t="e">
        <f>#REF!</f>
        <v>#REF!</v>
      </c>
      <c r="K18" s="129"/>
      <c r="L18" s="27"/>
    </row>
    <row r="19" spans="1:12">
      <c r="A19" s="27"/>
      <c r="B19" s="21"/>
      <c r="C19" s="21"/>
      <c r="D19" s="21"/>
      <c r="E19" s="21"/>
      <c r="F19" s="21"/>
      <c r="G19" s="21"/>
      <c r="H19" s="126">
        <v>3</v>
      </c>
      <c r="I19" s="127"/>
      <c r="J19" s="130" t="e">
        <f>#REF!</f>
        <v>#REF!</v>
      </c>
      <c r="K19" s="131"/>
      <c r="L19" s="27"/>
    </row>
    <row r="20" spans="1:12">
      <c r="A20" s="27"/>
      <c r="B20" s="21"/>
      <c r="C20" s="21"/>
      <c r="D20" s="21"/>
      <c r="E20" s="21"/>
      <c r="F20" s="21"/>
      <c r="G20" s="21"/>
      <c r="H20" s="126">
        <v>4</v>
      </c>
      <c r="I20" s="127"/>
      <c r="J20" s="132" t="e">
        <f>#REF!</f>
        <v>#REF!</v>
      </c>
      <c r="K20" s="133"/>
      <c r="L20" s="27"/>
    </row>
    <row r="21" spans="1:12">
      <c r="A21" s="27"/>
      <c r="B21" s="21"/>
      <c r="C21" s="21"/>
      <c r="D21" s="21"/>
      <c r="E21" s="21"/>
      <c r="F21" s="21"/>
      <c r="G21" s="21"/>
      <c r="H21" s="128"/>
      <c r="I21" s="128"/>
      <c r="J21" s="134"/>
      <c r="K21" s="134"/>
      <c r="L21" s="27"/>
    </row>
    <row r="22" spans="1:12">
      <c r="A22" s="27"/>
      <c r="B22" s="21"/>
      <c r="C22" s="21"/>
      <c r="D22" s="21"/>
      <c r="E22" s="21"/>
      <c r="F22" s="21"/>
      <c r="G22" s="21"/>
      <c r="H22" s="135"/>
      <c r="I22" s="135"/>
      <c r="J22" s="135"/>
      <c r="K22" s="135"/>
      <c r="L22" s="27"/>
    </row>
    <row r="23" spans="1:12">
      <c r="A23" s="27"/>
      <c r="B23" s="21"/>
      <c r="C23" s="21"/>
      <c r="D23" s="21"/>
      <c r="E23" s="21"/>
      <c r="F23" s="21"/>
      <c r="G23" s="21"/>
      <c r="H23" s="135"/>
      <c r="I23" s="135"/>
      <c r="J23" s="135"/>
      <c r="K23" s="135"/>
      <c r="L23" s="27"/>
    </row>
    <row r="24" spans="1:12">
      <c r="A24" s="27"/>
      <c r="B24" s="21"/>
      <c r="C24" s="21"/>
      <c r="D24" s="21"/>
      <c r="E24" s="21"/>
      <c r="F24" s="21"/>
      <c r="G24" s="21"/>
      <c r="H24" s="135"/>
      <c r="I24" s="135"/>
      <c r="J24" s="135"/>
      <c r="K24" s="135"/>
      <c r="L24" s="27"/>
    </row>
    <row r="25" spans="1:12">
      <c r="A25" s="27"/>
      <c r="B25" s="21"/>
      <c r="C25" s="21"/>
      <c r="D25" s="21"/>
      <c r="E25" s="21"/>
      <c r="F25" s="21"/>
      <c r="G25" s="21"/>
      <c r="H25" s="135"/>
      <c r="I25" s="135"/>
      <c r="J25" s="135"/>
      <c r="K25" s="135"/>
      <c r="L25" s="27"/>
    </row>
    <row r="26" spans="1:12">
      <c r="A26" s="27"/>
      <c r="B26" s="21"/>
      <c r="C26" s="21"/>
      <c r="D26" s="21"/>
      <c r="E26" s="21"/>
      <c r="F26" s="21"/>
      <c r="G26" s="21"/>
      <c r="H26" s="135"/>
      <c r="I26" s="135"/>
      <c r="J26" s="135"/>
      <c r="K26" s="135"/>
      <c r="L26" s="27"/>
    </row>
    <row r="27" spans="1:12" ht="15.75" thickBot="1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8"/>
    </row>
    <row r="28" spans="1:12" ht="15.75" thickTop="1"/>
    <row r="29" spans="1:12" ht="15.75" thickBo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thickTop="1">
      <c r="B30" s="29"/>
      <c r="C30" s="21"/>
      <c r="D30" s="21"/>
      <c r="E30" s="21"/>
      <c r="F30" s="21"/>
      <c r="G30" s="21"/>
      <c r="H30" s="21"/>
      <c r="I30" s="21"/>
      <c r="J30" s="21"/>
      <c r="K30" s="21"/>
      <c r="L30" s="27"/>
    </row>
    <row r="31" spans="1:12" ht="15.75">
      <c r="B31" s="29"/>
      <c r="C31" s="21"/>
      <c r="D31" s="21"/>
      <c r="E31" s="21"/>
      <c r="F31" s="21"/>
      <c r="G31" s="21"/>
      <c r="H31" s="116" t="s">
        <v>24</v>
      </c>
      <c r="I31" s="116"/>
      <c r="J31" s="116"/>
      <c r="K31" s="116"/>
      <c r="L31" s="114"/>
    </row>
    <row r="32" spans="1:12">
      <c r="B32" s="29"/>
      <c r="C32" s="21"/>
      <c r="D32" s="21"/>
      <c r="E32" s="21"/>
      <c r="F32" s="21"/>
      <c r="G32" s="21"/>
      <c r="H32" s="21"/>
      <c r="I32" s="21"/>
      <c r="J32" s="21"/>
      <c r="K32" s="21"/>
      <c r="L32" s="27"/>
    </row>
    <row r="33" spans="2:13">
      <c r="B33" s="29"/>
      <c r="C33" s="21"/>
      <c r="D33" s="21"/>
      <c r="E33" s="21"/>
      <c r="F33" s="21"/>
      <c r="G33" s="21"/>
      <c r="L33" s="27"/>
    </row>
    <row r="34" spans="2:13">
      <c r="B34" s="29"/>
      <c r="G34" s="21"/>
      <c r="H34" s="100" t="s">
        <v>23</v>
      </c>
      <c r="I34" s="100"/>
      <c r="J34" s="100" t="s">
        <v>20</v>
      </c>
      <c r="K34" s="100"/>
      <c r="L34" s="27"/>
    </row>
    <row r="35" spans="2:13">
      <c r="B35" s="29"/>
      <c r="G35" s="21"/>
      <c r="H35" s="103">
        <v>1</v>
      </c>
      <c r="I35" s="103"/>
      <c r="J35" s="103" t="e">
        <f>'Dados ano X'!$U$30</f>
        <v>#DIV/0!</v>
      </c>
      <c r="K35" s="103"/>
      <c r="L35" s="27"/>
    </row>
    <row r="36" spans="2:13">
      <c r="B36" s="29"/>
      <c r="G36" s="21"/>
      <c r="H36" s="103">
        <v>2</v>
      </c>
      <c r="I36" s="103"/>
      <c r="J36" s="123" t="e">
        <f>#REF!</f>
        <v>#REF!</v>
      </c>
      <c r="K36" s="124"/>
      <c r="L36" s="27"/>
    </row>
    <row r="37" spans="2:13">
      <c r="B37" s="29"/>
      <c r="G37" s="21"/>
      <c r="H37" s="103">
        <v>3</v>
      </c>
      <c r="I37" s="103"/>
      <c r="J37" s="137" t="e">
        <f>#REF!</f>
        <v>#REF!</v>
      </c>
      <c r="K37" s="137"/>
      <c r="L37" s="27"/>
    </row>
    <row r="38" spans="2:13">
      <c r="B38" s="29"/>
      <c r="G38" s="21"/>
      <c r="H38" s="103">
        <v>4</v>
      </c>
      <c r="I38" s="103"/>
      <c r="J38" s="103" t="e">
        <f>#REF!</f>
        <v>#REF!</v>
      </c>
      <c r="K38" s="103"/>
      <c r="L38" s="27"/>
    </row>
    <row r="39" spans="2:13">
      <c r="B39" s="29"/>
      <c r="C39" s="21"/>
      <c r="D39" s="21"/>
      <c r="E39" s="21"/>
      <c r="F39" s="21"/>
      <c r="G39" s="21"/>
      <c r="J39" s="21"/>
      <c r="K39" s="21"/>
      <c r="L39" s="27"/>
    </row>
    <row r="40" spans="2:13">
      <c r="B40" s="29"/>
      <c r="C40" s="21"/>
      <c r="D40" s="21"/>
      <c r="E40" s="21"/>
      <c r="F40" s="21"/>
      <c r="G40" s="21"/>
      <c r="H40" s="136"/>
      <c r="I40" s="136"/>
      <c r="J40" s="136"/>
      <c r="K40" s="136"/>
      <c r="L40" s="27"/>
    </row>
    <row r="41" spans="2:13">
      <c r="B41" s="29"/>
      <c r="C41" s="21"/>
      <c r="D41" s="21"/>
      <c r="E41" s="21"/>
      <c r="F41" s="21"/>
      <c r="G41" s="21"/>
      <c r="H41" s="136"/>
      <c r="I41" s="136"/>
      <c r="J41" s="136"/>
      <c r="K41" s="136"/>
      <c r="L41" s="27"/>
    </row>
    <row r="42" spans="2:13">
      <c r="B42" s="29"/>
      <c r="C42" s="21"/>
      <c r="D42" s="21"/>
      <c r="E42" s="21"/>
      <c r="F42" s="21"/>
      <c r="G42" s="21"/>
      <c r="H42" s="136"/>
      <c r="I42" s="136"/>
      <c r="J42" s="136"/>
      <c r="K42" s="136"/>
      <c r="L42" s="27"/>
    </row>
    <row r="43" spans="2:13">
      <c r="B43" s="29"/>
      <c r="C43" s="21"/>
      <c r="D43" s="21"/>
      <c r="E43" s="21"/>
      <c r="F43" s="21"/>
      <c r="G43" s="21"/>
      <c r="H43" s="136"/>
      <c r="I43" s="136"/>
      <c r="J43" s="136"/>
      <c r="K43" s="136"/>
      <c r="L43" s="27"/>
    </row>
    <row r="44" spans="2:13">
      <c r="B44" s="29"/>
      <c r="C44" s="21"/>
      <c r="D44" s="21"/>
      <c r="E44" s="21"/>
      <c r="F44" s="21"/>
      <c r="G44" s="21"/>
      <c r="H44" s="136"/>
      <c r="I44" s="136"/>
      <c r="J44" s="136"/>
      <c r="K44" s="136"/>
      <c r="L44" s="27"/>
    </row>
    <row r="45" spans="2:13" ht="15.75" thickBot="1">
      <c r="B45" s="30"/>
      <c r="C45" s="26"/>
      <c r="D45" s="26"/>
      <c r="E45" s="26"/>
      <c r="F45" s="26"/>
      <c r="G45" s="26"/>
      <c r="H45" s="26"/>
      <c r="I45" s="26"/>
      <c r="J45" s="26"/>
      <c r="K45" s="26"/>
      <c r="L45" s="28"/>
    </row>
    <row r="46" spans="2:13" ht="16.5" thickTop="1" thickBot="1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2:13" ht="15.75" thickTop="1">
      <c r="B47" s="29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1"/>
    </row>
    <row r="48" spans="2:13">
      <c r="B48" s="29"/>
      <c r="C48" s="21"/>
      <c r="D48" s="21"/>
      <c r="E48" s="21"/>
      <c r="F48" s="21"/>
      <c r="G48" s="21"/>
      <c r="H48" s="21"/>
      <c r="I48" s="21"/>
      <c r="J48" s="21"/>
      <c r="K48" s="21"/>
      <c r="L48" s="27"/>
      <c r="M48" s="21"/>
    </row>
    <row r="49" spans="2:13" ht="15.75">
      <c r="B49" s="29"/>
      <c r="C49" s="21"/>
      <c r="D49" s="21"/>
      <c r="E49" s="21"/>
      <c r="F49" s="21"/>
      <c r="G49" s="21"/>
      <c r="H49" s="116" t="s">
        <v>25</v>
      </c>
      <c r="I49" s="116"/>
      <c r="J49" s="116"/>
      <c r="K49" s="116"/>
      <c r="L49" s="114"/>
      <c r="M49" s="21"/>
    </row>
    <row r="50" spans="2:13">
      <c r="B50" s="29"/>
      <c r="C50" s="21"/>
      <c r="D50" s="21"/>
      <c r="E50" s="21"/>
      <c r="F50" s="21"/>
      <c r="G50" s="21"/>
      <c r="H50" s="21"/>
      <c r="I50" s="21"/>
      <c r="J50" s="21"/>
      <c r="K50" s="21"/>
      <c r="L50" s="27"/>
      <c r="M50" s="21"/>
    </row>
    <row r="51" spans="2:13">
      <c r="B51" s="29"/>
      <c r="C51" s="21"/>
      <c r="D51" s="21"/>
      <c r="E51" s="21"/>
      <c r="F51" s="21"/>
      <c r="G51" s="21"/>
      <c r="H51" s="100" t="s">
        <v>23</v>
      </c>
      <c r="I51" s="100"/>
      <c r="J51" s="101" t="s">
        <v>20</v>
      </c>
      <c r="K51" s="102"/>
      <c r="L51" s="27"/>
      <c r="M51" s="21"/>
    </row>
    <row r="52" spans="2:13">
      <c r="B52" s="29"/>
      <c r="C52" s="21"/>
      <c r="D52" s="21"/>
      <c r="E52" s="21"/>
      <c r="F52" s="21"/>
      <c r="G52" s="21"/>
      <c r="H52" s="103">
        <v>1</v>
      </c>
      <c r="I52" s="103"/>
      <c r="J52" s="104" t="e">
        <f>'Dados ano X'!$T$30</f>
        <v>#DIV/0!</v>
      </c>
      <c r="K52" s="105"/>
      <c r="L52" s="27"/>
      <c r="M52" s="21"/>
    </row>
    <row r="53" spans="2:13">
      <c r="B53" s="29"/>
      <c r="C53" s="21"/>
      <c r="D53" s="21"/>
      <c r="E53" s="21"/>
      <c r="F53" s="21"/>
      <c r="G53" s="21"/>
      <c r="H53" s="103">
        <v>2</v>
      </c>
      <c r="I53" s="103"/>
      <c r="J53" s="123" t="e">
        <f>#REF!</f>
        <v>#REF!</v>
      </c>
      <c r="K53" s="124"/>
      <c r="L53" s="27"/>
      <c r="M53" s="21"/>
    </row>
    <row r="54" spans="2:13">
      <c r="B54" s="29"/>
      <c r="C54" s="21"/>
      <c r="D54" s="21"/>
      <c r="E54" s="21"/>
      <c r="F54" s="21"/>
      <c r="G54" s="21"/>
      <c r="H54" s="103">
        <v>3</v>
      </c>
      <c r="I54" s="103"/>
      <c r="J54" s="123" t="e">
        <f>#REF!</f>
        <v>#REF!</v>
      </c>
      <c r="K54" s="124"/>
      <c r="L54" s="27"/>
      <c r="M54" s="21"/>
    </row>
    <row r="55" spans="2:13">
      <c r="B55" s="29"/>
      <c r="C55" s="21"/>
      <c r="D55" s="21"/>
      <c r="E55" s="21"/>
      <c r="F55" s="21"/>
      <c r="G55" s="21"/>
      <c r="H55" s="103">
        <v>4</v>
      </c>
      <c r="I55" s="103"/>
      <c r="J55" s="104" t="e">
        <f>#REF!</f>
        <v>#REF!</v>
      </c>
      <c r="K55" s="105"/>
      <c r="L55" s="27"/>
      <c r="M55" s="21"/>
    </row>
    <row r="56" spans="2:13">
      <c r="B56" s="29"/>
      <c r="C56" s="21"/>
      <c r="D56" s="21"/>
      <c r="E56" s="21"/>
      <c r="F56" s="21"/>
      <c r="G56" s="21"/>
      <c r="H56" s="21"/>
      <c r="I56" s="21"/>
      <c r="J56" s="21"/>
      <c r="K56" s="21"/>
      <c r="L56" s="27"/>
      <c r="M56" s="21"/>
    </row>
    <row r="57" spans="2:13">
      <c r="B57" s="29"/>
      <c r="C57" s="21"/>
      <c r="D57" s="21"/>
      <c r="E57" s="21"/>
      <c r="F57" s="21"/>
      <c r="G57" s="21"/>
      <c r="H57" s="115"/>
      <c r="I57" s="115"/>
      <c r="J57" s="115"/>
      <c r="K57" s="115"/>
      <c r="L57" s="27"/>
      <c r="M57" s="21"/>
    </row>
    <row r="58" spans="2:13">
      <c r="B58" s="29"/>
      <c r="C58" s="21"/>
      <c r="D58" s="21"/>
      <c r="E58" s="21"/>
      <c r="F58" s="21"/>
      <c r="G58" s="21"/>
      <c r="H58" s="115"/>
      <c r="I58" s="115"/>
      <c r="J58" s="115"/>
      <c r="K58" s="115"/>
      <c r="L58" s="27"/>
      <c r="M58" s="21"/>
    </row>
    <row r="59" spans="2:13">
      <c r="B59" s="29"/>
      <c r="C59" s="21"/>
      <c r="D59" s="21"/>
      <c r="E59" s="21"/>
      <c r="F59" s="21"/>
      <c r="G59" s="21"/>
      <c r="H59" s="115"/>
      <c r="I59" s="115"/>
      <c r="J59" s="115"/>
      <c r="K59" s="115"/>
      <c r="L59" s="27"/>
      <c r="M59" s="21"/>
    </row>
    <row r="60" spans="2:13">
      <c r="B60" s="29"/>
      <c r="C60" s="21"/>
      <c r="D60" s="21"/>
      <c r="E60" s="21"/>
      <c r="F60" s="21"/>
      <c r="G60" s="21"/>
      <c r="H60" s="115"/>
      <c r="I60" s="115"/>
      <c r="J60" s="115"/>
      <c r="K60" s="115"/>
      <c r="L60" s="27"/>
      <c r="M60" s="21"/>
    </row>
    <row r="61" spans="2:13">
      <c r="B61" s="29"/>
      <c r="C61" s="21"/>
      <c r="D61" s="21"/>
      <c r="E61" s="21"/>
      <c r="F61" s="21"/>
      <c r="G61" s="21"/>
      <c r="H61" s="115"/>
      <c r="I61" s="115"/>
      <c r="J61" s="115"/>
      <c r="K61" s="115"/>
      <c r="L61" s="27"/>
      <c r="M61" s="21"/>
    </row>
    <row r="62" spans="2:13" ht="15.75" thickBot="1">
      <c r="B62" s="30"/>
      <c r="C62" s="26"/>
      <c r="D62" s="26"/>
      <c r="E62" s="26"/>
      <c r="F62" s="26"/>
      <c r="G62" s="26"/>
      <c r="H62" s="26"/>
      <c r="I62" s="26"/>
      <c r="J62" s="26"/>
      <c r="K62" s="26"/>
      <c r="L62" s="28"/>
      <c r="M62" s="21"/>
    </row>
    <row r="63" spans="2:13" ht="16.5" thickTop="1" thickBot="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2:13" ht="15.75" thickTop="1">
      <c r="B64" s="29"/>
      <c r="C64" s="21"/>
      <c r="D64" s="21"/>
      <c r="E64" s="21"/>
      <c r="F64" s="21"/>
      <c r="G64" s="21"/>
      <c r="H64" s="21"/>
      <c r="I64" s="21"/>
      <c r="J64" s="21"/>
      <c r="K64" s="21"/>
      <c r="L64" s="27"/>
    </row>
    <row r="65" spans="2:12">
      <c r="B65" s="29"/>
      <c r="C65" s="21"/>
      <c r="D65" s="21"/>
      <c r="E65" s="21"/>
      <c r="F65" s="21"/>
      <c r="G65" s="21"/>
      <c r="H65" s="21"/>
      <c r="I65" s="21"/>
      <c r="J65" s="21"/>
      <c r="K65" s="21"/>
      <c r="L65" s="27"/>
    </row>
    <row r="66" spans="2:12" ht="15.75">
      <c r="B66" s="29"/>
      <c r="C66" s="21"/>
      <c r="D66" s="21"/>
      <c r="E66" s="21"/>
      <c r="F66" s="21"/>
      <c r="G66" s="21"/>
      <c r="H66" s="113" t="s">
        <v>30</v>
      </c>
      <c r="I66" s="113"/>
      <c r="J66" s="113"/>
      <c r="K66" s="113"/>
      <c r="L66" s="114"/>
    </row>
    <row r="67" spans="2:12">
      <c r="B67" s="29"/>
      <c r="C67" s="21"/>
      <c r="D67" s="21"/>
      <c r="E67" s="21"/>
      <c r="F67" s="21"/>
      <c r="G67" s="21"/>
      <c r="H67" s="21"/>
      <c r="L67" s="27"/>
    </row>
    <row r="68" spans="2:12">
      <c r="B68" s="29"/>
      <c r="C68" s="21"/>
      <c r="D68" s="21"/>
      <c r="E68" s="21"/>
      <c r="F68" s="21"/>
      <c r="G68" s="21"/>
      <c r="H68" s="100" t="s">
        <v>23</v>
      </c>
      <c r="I68" s="100"/>
      <c r="J68" s="101" t="s">
        <v>20</v>
      </c>
      <c r="K68" s="102"/>
      <c r="L68" s="27"/>
    </row>
    <row r="69" spans="2:12">
      <c r="B69" s="29"/>
      <c r="C69" s="21"/>
      <c r="D69" s="21"/>
      <c r="E69" s="21"/>
      <c r="F69" s="21"/>
      <c r="G69" s="21"/>
      <c r="H69" s="103">
        <v>1</v>
      </c>
      <c r="I69" s="103"/>
      <c r="J69" s="118" t="e">
        <f>(1-'Dados ano X'!V30)</f>
        <v>#DIV/0!</v>
      </c>
      <c r="K69" s="119"/>
      <c r="L69" s="27"/>
    </row>
    <row r="70" spans="2:12">
      <c r="B70" s="29"/>
      <c r="C70" s="21"/>
      <c r="D70" s="21"/>
      <c r="E70" s="21"/>
      <c r="F70" s="21"/>
      <c r="G70" s="21"/>
      <c r="H70" s="103">
        <v>2</v>
      </c>
      <c r="I70" s="103"/>
      <c r="J70" s="118" t="e">
        <f>(1-#REF!)</f>
        <v>#REF!</v>
      </c>
      <c r="K70" s="119"/>
      <c r="L70" s="27"/>
    </row>
    <row r="71" spans="2:12">
      <c r="B71" s="29"/>
      <c r="C71" s="21"/>
      <c r="D71" s="21"/>
      <c r="E71" s="21"/>
      <c r="F71" s="21"/>
      <c r="G71" s="21"/>
      <c r="H71" s="103">
        <v>3</v>
      </c>
      <c r="I71" s="103"/>
      <c r="J71" s="118" t="e">
        <f>(1-#REF!)</f>
        <v>#REF!</v>
      </c>
      <c r="K71" s="119"/>
      <c r="L71" s="27"/>
    </row>
    <row r="72" spans="2:12">
      <c r="B72" s="29"/>
      <c r="C72" s="21"/>
      <c r="D72" s="21"/>
      <c r="E72" s="21"/>
      <c r="F72" s="21"/>
      <c r="G72" s="21"/>
      <c r="H72" s="103">
        <v>4</v>
      </c>
      <c r="I72" s="103"/>
      <c r="J72" s="120" t="e">
        <f>(1-#REF!)</f>
        <v>#REF!</v>
      </c>
      <c r="K72" s="121"/>
      <c r="L72" s="27"/>
    </row>
    <row r="73" spans="2:12">
      <c r="B73" s="29"/>
      <c r="C73" s="21"/>
      <c r="D73" s="21"/>
      <c r="E73" s="21"/>
      <c r="F73" s="21"/>
      <c r="G73" s="21"/>
      <c r="H73" s="21"/>
      <c r="I73" s="21"/>
      <c r="J73" s="21"/>
      <c r="K73" s="21"/>
      <c r="L73" s="27"/>
    </row>
    <row r="74" spans="2:12">
      <c r="B74" s="29"/>
      <c r="C74" s="21"/>
      <c r="D74" s="21"/>
      <c r="E74" s="21"/>
      <c r="F74" s="21"/>
      <c r="G74" s="21"/>
      <c r="H74" s="115"/>
      <c r="I74" s="115"/>
      <c r="J74" s="115"/>
      <c r="K74" s="115"/>
      <c r="L74" s="27"/>
    </row>
    <row r="75" spans="2:12">
      <c r="B75" s="29"/>
      <c r="C75" s="21"/>
      <c r="D75" s="21"/>
      <c r="E75" s="21"/>
      <c r="F75" s="21"/>
      <c r="G75" s="21"/>
      <c r="H75" s="115"/>
      <c r="I75" s="115"/>
      <c r="J75" s="115"/>
      <c r="K75" s="115"/>
      <c r="L75" s="27"/>
    </row>
    <row r="76" spans="2:12">
      <c r="B76" s="29"/>
      <c r="C76" s="21"/>
      <c r="D76" s="21"/>
      <c r="E76" s="21"/>
      <c r="F76" s="21"/>
      <c r="G76" s="21"/>
      <c r="H76" s="115"/>
      <c r="I76" s="115"/>
      <c r="J76" s="115"/>
      <c r="K76" s="115"/>
      <c r="L76" s="27"/>
    </row>
    <row r="77" spans="2:12">
      <c r="B77" s="29"/>
      <c r="C77" s="21"/>
      <c r="D77" s="21"/>
      <c r="E77" s="21"/>
      <c r="F77" s="21"/>
      <c r="G77" s="21"/>
      <c r="H77" s="115"/>
      <c r="I77" s="115"/>
      <c r="J77" s="115"/>
      <c r="K77" s="115"/>
      <c r="L77" s="27"/>
    </row>
    <row r="78" spans="2:12">
      <c r="B78" s="29"/>
      <c r="C78" s="21"/>
      <c r="D78" s="21"/>
      <c r="E78" s="21"/>
      <c r="F78" s="21"/>
      <c r="G78" s="21"/>
      <c r="H78" s="115"/>
      <c r="I78" s="115"/>
      <c r="J78" s="115"/>
      <c r="K78" s="115"/>
      <c r="L78" s="27"/>
    </row>
    <row r="79" spans="2:12" ht="15.75" thickBot="1">
      <c r="B79" s="30"/>
      <c r="C79" s="26"/>
      <c r="D79" s="26"/>
      <c r="E79" s="26"/>
      <c r="F79" s="26"/>
      <c r="G79" s="26"/>
      <c r="H79" s="26"/>
      <c r="I79" s="26"/>
      <c r="J79" s="26"/>
      <c r="K79" s="26"/>
      <c r="L79" s="28"/>
    </row>
    <row r="80" spans="2:12" ht="16.5" thickTop="1" thickBot="1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2:12" ht="15.75" thickTop="1">
      <c r="B81" s="29"/>
      <c r="C81" s="21"/>
      <c r="D81" s="21"/>
      <c r="E81" s="21"/>
      <c r="F81" s="21"/>
      <c r="G81" s="21"/>
      <c r="H81" s="21"/>
      <c r="I81" s="21"/>
      <c r="J81" s="21"/>
      <c r="K81" s="21"/>
      <c r="L81" s="27"/>
    </row>
    <row r="82" spans="2:12">
      <c r="B82" s="29"/>
      <c r="C82" s="21"/>
      <c r="D82" s="21"/>
      <c r="E82" s="21"/>
      <c r="F82" s="21"/>
      <c r="G82" s="21"/>
      <c r="L82" s="27"/>
    </row>
    <row r="83" spans="2:12" ht="15.75">
      <c r="B83" s="29"/>
      <c r="C83" s="21"/>
      <c r="D83" s="21"/>
      <c r="E83" s="21"/>
      <c r="F83" s="21"/>
      <c r="G83" s="21"/>
      <c r="H83" s="113" t="s">
        <v>31</v>
      </c>
      <c r="I83" s="113"/>
      <c r="J83" s="113"/>
      <c r="K83" s="113"/>
      <c r="L83" s="114"/>
    </row>
    <row r="84" spans="2:12">
      <c r="B84" s="29"/>
      <c r="C84" s="21"/>
      <c r="D84" s="21"/>
      <c r="E84" s="21"/>
      <c r="F84" s="21"/>
      <c r="G84" s="21"/>
      <c r="H84" s="21"/>
      <c r="L84" s="27"/>
    </row>
    <row r="85" spans="2:12">
      <c r="B85" s="29"/>
      <c r="C85" s="21"/>
      <c r="D85" s="21"/>
      <c r="E85" s="21"/>
      <c r="F85" s="21"/>
      <c r="G85" s="21"/>
      <c r="H85" s="100" t="s">
        <v>23</v>
      </c>
      <c r="I85" s="100"/>
      <c r="J85" s="101" t="s">
        <v>20</v>
      </c>
      <c r="K85" s="102"/>
      <c r="L85" s="27"/>
    </row>
    <row r="86" spans="2:12">
      <c r="B86" s="29"/>
      <c r="C86" s="21"/>
      <c r="D86" s="21"/>
      <c r="E86" s="21"/>
      <c r="F86" s="21"/>
      <c r="G86" s="21"/>
      <c r="H86" s="103">
        <v>1</v>
      </c>
      <c r="I86" s="103"/>
      <c r="J86" s="122" t="e">
        <f>'Dados ano X'!V30</f>
        <v>#DIV/0!</v>
      </c>
      <c r="K86" s="122"/>
      <c r="L86" s="27"/>
    </row>
    <row r="87" spans="2:12">
      <c r="B87" s="29"/>
      <c r="C87" s="21"/>
      <c r="D87" s="21"/>
      <c r="E87" s="21"/>
      <c r="F87" s="21"/>
      <c r="G87" s="21"/>
      <c r="H87" s="103">
        <v>2</v>
      </c>
      <c r="I87" s="103"/>
      <c r="J87" s="118" t="e">
        <f>#REF!</f>
        <v>#REF!</v>
      </c>
      <c r="K87" s="119"/>
      <c r="L87" s="27"/>
    </row>
    <row r="88" spans="2:12">
      <c r="B88" s="29"/>
      <c r="C88" s="21"/>
      <c r="D88" s="21"/>
      <c r="E88" s="21"/>
      <c r="F88" s="21"/>
      <c r="G88" s="21"/>
      <c r="H88" s="103">
        <v>3</v>
      </c>
      <c r="I88" s="103"/>
      <c r="J88" s="118" t="e">
        <f>#REF!</f>
        <v>#REF!</v>
      </c>
      <c r="K88" s="119"/>
      <c r="L88" s="27"/>
    </row>
    <row r="89" spans="2:12">
      <c r="B89" s="29"/>
      <c r="C89" s="21"/>
      <c r="D89" s="21"/>
      <c r="E89" s="21"/>
      <c r="F89" s="21"/>
      <c r="G89" s="21"/>
      <c r="H89" s="103">
        <v>4</v>
      </c>
      <c r="I89" s="103"/>
      <c r="J89" s="120" t="e">
        <f>#REF!</f>
        <v>#REF!</v>
      </c>
      <c r="K89" s="121"/>
      <c r="L89" s="27"/>
    </row>
    <row r="90" spans="2:12">
      <c r="B90" s="29"/>
      <c r="C90" s="21"/>
      <c r="D90" s="21"/>
      <c r="E90" s="21"/>
      <c r="F90" s="21"/>
      <c r="G90" s="21"/>
      <c r="H90" s="21"/>
      <c r="I90" s="21"/>
      <c r="J90" s="21"/>
      <c r="K90" s="21"/>
      <c r="L90" s="27"/>
    </row>
    <row r="91" spans="2:12">
      <c r="B91" s="29"/>
      <c r="C91" s="21"/>
      <c r="D91" s="21"/>
      <c r="E91" s="21"/>
      <c r="F91" s="21"/>
      <c r="G91" s="21"/>
      <c r="H91" s="115"/>
      <c r="I91" s="115"/>
      <c r="J91" s="115"/>
      <c r="K91" s="115"/>
      <c r="L91" s="27"/>
    </row>
    <row r="92" spans="2:12">
      <c r="B92" s="29"/>
      <c r="C92" s="21"/>
      <c r="D92" s="21"/>
      <c r="E92" s="21"/>
      <c r="F92" s="21"/>
      <c r="G92" s="21"/>
      <c r="H92" s="115"/>
      <c r="I92" s="115"/>
      <c r="J92" s="115"/>
      <c r="K92" s="115"/>
      <c r="L92" s="27"/>
    </row>
    <row r="93" spans="2:12">
      <c r="B93" s="29"/>
      <c r="C93" s="21"/>
      <c r="D93" s="21"/>
      <c r="E93" s="21"/>
      <c r="F93" s="21"/>
      <c r="G93" s="21"/>
      <c r="H93" s="115"/>
      <c r="I93" s="115"/>
      <c r="J93" s="115"/>
      <c r="K93" s="115"/>
      <c r="L93" s="27"/>
    </row>
    <row r="94" spans="2:12">
      <c r="B94" s="29"/>
      <c r="C94" s="21"/>
      <c r="D94" s="21"/>
      <c r="E94" s="21"/>
      <c r="F94" s="21"/>
      <c r="G94" s="21"/>
      <c r="H94" s="115"/>
      <c r="I94" s="115"/>
      <c r="J94" s="115"/>
      <c r="K94" s="115"/>
      <c r="L94" s="27"/>
    </row>
    <row r="95" spans="2:12">
      <c r="B95" s="29"/>
      <c r="C95" s="21"/>
      <c r="D95" s="21"/>
      <c r="E95" s="21"/>
      <c r="F95" s="21"/>
      <c r="G95" s="21"/>
      <c r="H95" s="115"/>
      <c r="I95" s="115"/>
      <c r="J95" s="115"/>
      <c r="K95" s="115"/>
      <c r="L95" s="27"/>
    </row>
    <row r="96" spans="2:12" ht="15.75" thickBot="1">
      <c r="B96" s="30"/>
      <c r="C96" s="26"/>
      <c r="D96" s="26"/>
      <c r="E96" s="26"/>
      <c r="F96" s="26"/>
      <c r="G96" s="26"/>
      <c r="H96" s="26"/>
      <c r="I96" s="26"/>
      <c r="J96" s="26"/>
      <c r="K96" s="26"/>
      <c r="L96" s="28"/>
    </row>
    <row r="97" spans="2:12" ht="16.5" thickTop="1" thickBot="1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2" ht="15.75" thickTop="1">
      <c r="B98" s="29"/>
      <c r="C98" s="21"/>
      <c r="D98" s="21"/>
      <c r="E98" s="21"/>
      <c r="F98" s="21"/>
      <c r="G98" s="21"/>
      <c r="H98" s="21"/>
      <c r="I98" s="21"/>
      <c r="J98" s="21"/>
      <c r="K98" s="21"/>
      <c r="L98" s="27"/>
    </row>
    <row r="99" spans="2:12">
      <c r="B99" s="29"/>
      <c r="C99" s="21"/>
      <c r="D99" s="21"/>
      <c r="E99" s="21"/>
      <c r="F99" s="21"/>
      <c r="G99" s="21"/>
      <c r="H99" s="21"/>
      <c r="I99" s="21"/>
      <c r="J99" s="21"/>
      <c r="K99" s="21"/>
      <c r="L99" s="27"/>
    </row>
    <row r="100" spans="2:12" ht="15.75">
      <c r="B100" s="29"/>
      <c r="C100" s="21"/>
      <c r="D100" s="21"/>
      <c r="E100" s="21"/>
      <c r="F100" s="21"/>
      <c r="G100" s="21"/>
      <c r="H100" s="113" t="s">
        <v>26</v>
      </c>
      <c r="I100" s="113"/>
      <c r="J100" s="113"/>
      <c r="K100" s="113"/>
      <c r="L100" s="114"/>
    </row>
    <row r="101" spans="2:12">
      <c r="B101" s="29"/>
      <c r="C101" s="21"/>
      <c r="D101" s="21"/>
      <c r="E101" s="21"/>
      <c r="F101" s="21"/>
      <c r="G101" s="21"/>
      <c r="H101" s="21"/>
      <c r="L101" s="27"/>
    </row>
    <row r="102" spans="2:12">
      <c r="B102" s="29"/>
      <c r="C102" s="21"/>
      <c r="D102" s="21"/>
      <c r="E102" s="21"/>
      <c r="F102" s="21"/>
      <c r="G102" s="21"/>
      <c r="H102" s="100" t="s">
        <v>23</v>
      </c>
      <c r="I102" s="100"/>
      <c r="J102" s="101" t="s">
        <v>20</v>
      </c>
      <c r="K102" s="102"/>
      <c r="L102" s="27"/>
    </row>
    <row r="103" spans="2:12">
      <c r="B103" s="29"/>
      <c r="C103" s="21"/>
      <c r="D103" s="21"/>
      <c r="E103" s="21"/>
      <c r="F103" s="21"/>
      <c r="G103" s="21"/>
      <c r="H103" s="103">
        <v>1</v>
      </c>
      <c r="I103" s="103"/>
      <c r="J103" s="117" t="e">
        <f>'Dados ano X'!Q30</f>
        <v>#DIV/0!</v>
      </c>
      <c r="K103" s="117"/>
      <c r="L103" s="27"/>
    </row>
    <row r="104" spans="2:12">
      <c r="B104" s="29"/>
      <c r="C104" s="21"/>
      <c r="D104" s="21"/>
      <c r="E104" s="21"/>
      <c r="F104" s="21"/>
      <c r="G104" s="21"/>
      <c r="H104" s="103">
        <v>2</v>
      </c>
      <c r="I104" s="103"/>
      <c r="J104" s="111" t="e">
        <f>#REF!</f>
        <v>#REF!</v>
      </c>
      <c r="K104" s="112"/>
      <c r="L104" s="27"/>
    </row>
    <row r="105" spans="2:12">
      <c r="B105" s="29"/>
      <c r="C105" s="21"/>
      <c r="D105" s="21"/>
      <c r="E105" s="21"/>
      <c r="F105" s="21"/>
      <c r="G105" s="21"/>
      <c r="H105" s="103">
        <v>3</v>
      </c>
      <c r="I105" s="103"/>
      <c r="J105" s="111" t="e">
        <f>#REF!</f>
        <v>#REF!</v>
      </c>
      <c r="K105" s="112"/>
      <c r="L105" s="27"/>
    </row>
    <row r="106" spans="2:12">
      <c r="B106" s="29"/>
      <c r="C106" s="21"/>
      <c r="D106" s="21"/>
      <c r="E106" s="21"/>
      <c r="F106" s="21"/>
      <c r="G106" s="21"/>
      <c r="H106" s="103">
        <v>4</v>
      </c>
      <c r="I106" s="103"/>
      <c r="J106" s="109" t="e">
        <f>#REF!</f>
        <v>#REF!</v>
      </c>
      <c r="K106" s="110"/>
      <c r="L106" s="27"/>
    </row>
    <row r="107" spans="2:12">
      <c r="B107" s="29"/>
      <c r="C107" s="21"/>
      <c r="D107" s="21"/>
      <c r="E107" s="21"/>
      <c r="F107" s="21"/>
      <c r="G107" s="21"/>
      <c r="H107" s="21"/>
      <c r="I107" s="21"/>
      <c r="J107" s="21"/>
      <c r="K107" s="21"/>
      <c r="L107" s="27"/>
    </row>
    <row r="108" spans="2:12">
      <c r="B108" s="29"/>
      <c r="C108" s="21"/>
      <c r="D108" s="21"/>
      <c r="E108" s="21"/>
      <c r="F108" s="21"/>
      <c r="G108" s="21"/>
      <c r="H108" s="115"/>
      <c r="I108" s="115"/>
      <c r="J108" s="115"/>
      <c r="K108" s="115"/>
      <c r="L108" s="27"/>
    </row>
    <row r="109" spans="2:12">
      <c r="B109" s="29"/>
      <c r="C109" s="21"/>
      <c r="D109" s="21"/>
      <c r="E109" s="21"/>
      <c r="F109" s="21"/>
      <c r="G109" s="21"/>
      <c r="H109" s="115"/>
      <c r="I109" s="115"/>
      <c r="J109" s="115"/>
      <c r="K109" s="115"/>
      <c r="L109" s="27"/>
    </row>
    <row r="110" spans="2:12">
      <c r="B110" s="29"/>
      <c r="C110" s="21"/>
      <c r="D110" s="21"/>
      <c r="E110" s="21"/>
      <c r="F110" s="21"/>
      <c r="G110" s="21"/>
      <c r="H110" s="115"/>
      <c r="I110" s="115"/>
      <c r="J110" s="115"/>
      <c r="K110" s="115"/>
      <c r="L110" s="27"/>
    </row>
    <row r="111" spans="2:12">
      <c r="B111" s="29"/>
      <c r="C111" s="21"/>
      <c r="D111" s="21"/>
      <c r="E111" s="21"/>
      <c r="F111" s="21"/>
      <c r="G111" s="21"/>
      <c r="H111" s="115"/>
      <c r="I111" s="115"/>
      <c r="J111" s="115"/>
      <c r="K111" s="115"/>
      <c r="L111" s="27"/>
    </row>
    <row r="112" spans="2:12">
      <c r="B112" s="29"/>
      <c r="C112" s="21"/>
      <c r="D112" s="21"/>
      <c r="E112" s="21"/>
      <c r="F112" s="21"/>
      <c r="G112" s="21"/>
      <c r="H112" s="115"/>
      <c r="I112" s="115"/>
      <c r="J112" s="115"/>
      <c r="K112" s="115"/>
      <c r="L112" s="27"/>
    </row>
    <row r="113" spans="2:22" ht="15.75" thickBot="1">
      <c r="B113" s="30"/>
      <c r="C113" s="26"/>
      <c r="D113" s="26"/>
      <c r="E113" s="26"/>
      <c r="F113" s="26"/>
      <c r="G113" s="26"/>
      <c r="H113" s="26"/>
      <c r="I113" s="26"/>
      <c r="J113" s="26"/>
      <c r="K113" s="26"/>
      <c r="L113" s="28"/>
    </row>
    <row r="114" spans="2:22" ht="16.5" thickTop="1" thickBot="1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22" ht="15.75" thickTop="1">
      <c r="B115" s="29"/>
      <c r="C115" s="21"/>
      <c r="D115" s="21"/>
      <c r="E115" s="21"/>
      <c r="F115" s="21"/>
      <c r="G115" s="21"/>
      <c r="H115" s="21"/>
      <c r="I115" s="21"/>
      <c r="J115" s="21"/>
      <c r="K115" s="21"/>
      <c r="L115" s="27"/>
    </row>
    <row r="116" spans="2:22" ht="15.75">
      <c r="B116" s="29"/>
      <c r="C116" s="21"/>
      <c r="D116" s="21"/>
      <c r="E116" s="21"/>
      <c r="F116" s="21"/>
      <c r="G116" s="21"/>
      <c r="H116" s="113" t="s">
        <v>27</v>
      </c>
      <c r="I116" s="113"/>
      <c r="J116" s="113"/>
      <c r="K116" s="113"/>
      <c r="L116" s="114"/>
    </row>
    <row r="117" spans="2:22">
      <c r="B117" s="29"/>
      <c r="C117" s="21"/>
      <c r="D117" s="21"/>
      <c r="E117" s="21"/>
      <c r="F117" s="21"/>
      <c r="G117" s="21"/>
      <c r="H117" s="21"/>
      <c r="I117" s="21"/>
      <c r="J117" s="21"/>
      <c r="K117" s="21"/>
      <c r="L117" s="27"/>
      <c r="U117" s="82" t="s">
        <v>23</v>
      </c>
      <c r="V117" s="82" t="s">
        <v>20</v>
      </c>
    </row>
    <row r="118" spans="2:22">
      <c r="B118" s="29"/>
      <c r="C118" s="21"/>
      <c r="D118" s="21"/>
      <c r="E118" s="21"/>
      <c r="F118" s="21"/>
      <c r="G118" s="21"/>
      <c r="H118" s="100" t="s">
        <v>23</v>
      </c>
      <c r="I118" s="100"/>
      <c r="J118" s="101" t="s">
        <v>20</v>
      </c>
      <c r="K118" s="102"/>
      <c r="L118" s="33"/>
      <c r="U118" s="82">
        <v>1</v>
      </c>
      <c r="V118" s="83" t="e">
        <f>'Dados ano X'!S30</f>
        <v>#DIV/0!</v>
      </c>
    </row>
    <row r="119" spans="2:22">
      <c r="B119" s="29"/>
      <c r="C119" s="21"/>
      <c r="H119" s="103">
        <v>1</v>
      </c>
      <c r="I119" s="103"/>
      <c r="J119" s="117" t="e">
        <f>'Dados ano X'!R30</f>
        <v>#DIV/0!</v>
      </c>
      <c r="K119" s="117"/>
      <c r="L119" s="27"/>
      <c r="U119" s="82">
        <v>2</v>
      </c>
      <c r="V119" s="83" t="e">
        <f>#REF!</f>
        <v>#REF!</v>
      </c>
    </row>
    <row r="120" spans="2:22">
      <c r="B120" s="29"/>
      <c r="C120" s="21"/>
      <c r="H120" s="103">
        <v>2</v>
      </c>
      <c r="I120" s="103"/>
      <c r="J120" s="111" t="e">
        <f>#REF!</f>
        <v>#REF!</v>
      </c>
      <c r="K120" s="112"/>
      <c r="L120" s="27"/>
      <c r="U120" s="82">
        <v>3</v>
      </c>
      <c r="V120" s="83" t="e">
        <f>#REF!</f>
        <v>#REF!</v>
      </c>
    </row>
    <row r="121" spans="2:22">
      <c r="B121" s="29"/>
      <c r="C121" s="21"/>
      <c r="H121" s="103">
        <v>3</v>
      </c>
      <c r="I121" s="103"/>
      <c r="J121" s="111" t="e">
        <f>#REF!</f>
        <v>#REF!</v>
      </c>
      <c r="K121" s="112"/>
      <c r="L121" s="27"/>
      <c r="U121" s="82">
        <v>4</v>
      </c>
      <c r="V121" s="83" t="e">
        <f>#REF!</f>
        <v>#REF!</v>
      </c>
    </row>
    <row r="122" spans="2:22">
      <c r="B122" s="29"/>
      <c r="C122" s="21"/>
      <c r="H122" s="103">
        <v>4</v>
      </c>
      <c r="I122" s="103"/>
      <c r="J122" s="109" t="e">
        <f>#REF!</f>
        <v>#REF!</v>
      </c>
      <c r="K122" s="110"/>
      <c r="L122" s="27"/>
      <c r="U122" s="82"/>
      <c r="V122" s="82"/>
    </row>
    <row r="123" spans="2:22">
      <c r="B123" s="29"/>
      <c r="C123" s="21"/>
      <c r="L123" s="27"/>
    </row>
    <row r="124" spans="2:22">
      <c r="B124" s="29"/>
      <c r="C124" s="21"/>
      <c r="D124" s="21"/>
      <c r="E124" s="21"/>
      <c r="F124" s="21"/>
      <c r="G124" s="21"/>
      <c r="H124" s="136"/>
      <c r="I124" s="136"/>
      <c r="J124" s="136"/>
      <c r="K124" s="136"/>
      <c r="L124" s="27"/>
    </row>
    <row r="125" spans="2:22">
      <c r="B125" s="29"/>
      <c r="C125" s="21"/>
      <c r="D125" s="21"/>
      <c r="E125" s="21"/>
      <c r="F125" s="21"/>
      <c r="G125" s="21"/>
      <c r="H125" s="136"/>
      <c r="I125" s="136"/>
      <c r="J125" s="136"/>
      <c r="K125" s="136"/>
      <c r="L125" s="27"/>
    </row>
    <row r="126" spans="2:22">
      <c r="B126" s="29"/>
      <c r="C126" s="21"/>
      <c r="D126" s="21"/>
      <c r="E126" s="21"/>
      <c r="F126" s="21"/>
      <c r="G126" s="21"/>
      <c r="H126" s="136"/>
      <c r="I126" s="136"/>
      <c r="J126" s="136"/>
      <c r="K126" s="136"/>
      <c r="L126" s="27"/>
    </row>
    <row r="127" spans="2:22">
      <c r="B127" s="29"/>
      <c r="C127" s="21"/>
      <c r="D127" s="21"/>
      <c r="E127" s="21"/>
      <c r="F127" s="21"/>
      <c r="G127" s="21"/>
      <c r="H127" s="136"/>
      <c r="I127" s="136"/>
      <c r="J127" s="136"/>
      <c r="K127" s="136"/>
      <c r="L127" s="27"/>
    </row>
    <row r="128" spans="2:22">
      <c r="B128" s="29"/>
      <c r="C128" s="21"/>
      <c r="D128" s="21"/>
      <c r="E128" s="21"/>
      <c r="F128" s="21"/>
      <c r="G128" s="21"/>
      <c r="H128" s="136"/>
      <c r="I128" s="136"/>
      <c r="J128" s="136"/>
      <c r="K128" s="136"/>
      <c r="L128" s="27"/>
    </row>
    <row r="129" spans="2:12">
      <c r="B129" s="29"/>
      <c r="C129" s="21"/>
      <c r="D129" s="21"/>
      <c r="E129" s="21"/>
      <c r="F129" s="21"/>
      <c r="G129" s="21"/>
      <c r="H129" s="136"/>
      <c r="I129" s="136"/>
      <c r="J129" s="136"/>
      <c r="K129" s="136"/>
      <c r="L129" s="27"/>
    </row>
    <row r="130" spans="2:12" ht="15.75" thickBot="1">
      <c r="B130" s="30"/>
      <c r="C130" s="26"/>
      <c r="D130" s="26"/>
      <c r="E130" s="26"/>
      <c r="F130" s="26"/>
      <c r="G130" s="26"/>
      <c r="H130" s="26"/>
      <c r="I130" s="26"/>
      <c r="J130" s="26"/>
      <c r="K130" s="26"/>
      <c r="L130" s="28"/>
    </row>
    <row r="131" spans="2:12" ht="16.5" thickTop="1" thickBot="1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2:12" ht="15.75" thickTop="1">
      <c r="B132" s="29"/>
      <c r="C132" s="21"/>
      <c r="D132" s="21"/>
      <c r="E132" s="21"/>
      <c r="F132" s="21"/>
      <c r="G132" s="21"/>
      <c r="H132" s="21"/>
      <c r="I132" s="21"/>
      <c r="J132" s="21"/>
      <c r="K132" s="21"/>
      <c r="L132" s="27"/>
    </row>
    <row r="133" spans="2:12">
      <c r="B133" s="29"/>
      <c r="C133" s="21"/>
      <c r="D133" s="21"/>
      <c r="E133" s="21"/>
      <c r="F133" s="21"/>
      <c r="G133" s="21"/>
      <c r="H133" s="21"/>
      <c r="I133" s="21"/>
      <c r="J133" s="21"/>
      <c r="K133" s="21"/>
      <c r="L133" s="27"/>
    </row>
    <row r="134" spans="2:12" ht="15.75">
      <c r="B134" s="29"/>
      <c r="C134" s="21"/>
      <c r="D134" s="21"/>
      <c r="E134" s="21"/>
      <c r="F134" s="21"/>
      <c r="G134" s="21"/>
      <c r="H134" s="116" t="s">
        <v>28</v>
      </c>
      <c r="I134" s="116"/>
      <c r="J134" s="116"/>
      <c r="K134" s="116"/>
      <c r="L134" s="114"/>
    </row>
    <row r="135" spans="2:12">
      <c r="B135" s="29"/>
      <c r="C135" s="21"/>
      <c r="D135" s="21"/>
      <c r="E135" s="21"/>
      <c r="F135" s="21"/>
      <c r="G135" s="21"/>
      <c r="J135" s="21"/>
      <c r="K135" s="21"/>
      <c r="L135" s="27"/>
    </row>
    <row r="136" spans="2:12">
      <c r="B136" s="29"/>
      <c r="C136" s="21"/>
      <c r="D136" s="21"/>
      <c r="E136" s="21"/>
      <c r="F136" s="21"/>
      <c r="G136" s="21"/>
      <c r="H136" s="100" t="s">
        <v>23</v>
      </c>
      <c r="I136" s="100"/>
      <c r="J136" s="101" t="s">
        <v>20</v>
      </c>
      <c r="K136" s="102"/>
      <c r="L136" s="27"/>
    </row>
    <row r="137" spans="2:12">
      <c r="B137" s="29"/>
      <c r="C137" s="21"/>
      <c r="D137" s="21"/>
      <c r="E137" s="21"/>
      <c r="F137" s="21"/>
      <c r="G137" s="21"/>
      <c r="H137" s="103">
        <v>1</v>
      </c>
      <c r="I137" s="103"/>
      <c r="J137" s="103" t="e">
        <f>'Dados ano X'!I30</f>
        <v>#DIV/0!</v>
      </c>
      <c r="K137" s="103"/>
      <c r="L137" s="27"/>
    </row>
    <row r="138" spans="2:12">
      <c r="B138" s="29"/>
      <c r="C138" s="21"/>
      <c r="D138" s="21"/>
      <c r="E138" s="21"/>
      <c r="F138" s="21"/>
      <c r="G138" s="21"/>
      <c r="H138" s="103">
        <v>2</v>
      </c>
      <c r="I138" s="103"/>
      <c r="J138" s="108" t="e">
        <f>#REF!</f>
        <v>#REF!</v>
      </c>
      <c r="K138" s="108"/>
      <c r="L138" s="27"/>
    </row>
    <row r="139" spans="2:12">
      <c r="B139" s="29"/>
      <c r="C139" s="21"/>
      <c r="D139" s="21"/>
      <c r="E139" s="21"/>
      <c r="F139" s="21"/>
      <c r="G139" s="21"/>
      <c r="H139" s="103">
        <v>3</v>
      </c>
      <c r="I139" s="103"/>
      <c r="J139" s="108" t="e">
        <f>#REF!</f>
        <v>#REF!</v>
      </c>
      <c r="K139" s="108"/>
      <c r="L139" s="27"/>
    </row>
    <row r="140" spans="2:12">
      <c r="B140" s="29"/>
      <c r="C140" s="21"/>
      <c r="D140" s="21"/>
      <c r="E140" s="21"/>
      <c r="F140" s="21"/>
      <c r="G140" s="21"/>
      <c r="H140" s="103">
        <v>4</v>
      </c>
      <c r="I140" s="103"/>
      <c r="J140" s="103" t="e">
        <f>#REF!</f>
        <v>#REF!</v>
      </c>
      <c r="K140" s="103"/>
      <c r="L140" s="27"/>
    </row>
    <row r="141" spans="2:12">
      <c r="B141" s="29"/>
      <c r="C141" s="21"/>
      <c r="D141" s="21"/>
      <c r="E141" s="21"/>
      <c r="F141" s="21"/>
      <c r="G141" s="21"/>
      <c r="H141" s="21"/>
      <c r="I141" s="21"/>
      <c r="J141" s="21"/>
      <c r="K141" s="21"/>
      <c r="L141" s="27"/>
    </row>
    <row r="142" spans="2:12">
      <c r="B142" s="29"/>
      <c r="C142" s="21"/>
      <c r="D142" s="21"/>
      <c r="E142" s="21"/>
      <c r="F142" s="21"/>
      <c r="G142" s="21"/>
      <c r="H142" s="115"/>
      <c r="I142" s="115"/>
      <c r="J142" s="115"/>
      <c r="K142" s="115"/>
      <c r="L142" s="27"/>
    </row>
    <row r="143" spans="2:12">
      <c r="B143" s="29"/>
      <c r="C143" s="21"/>
      <c r="D143" s="21"/>
      <c r="E143" s="21"/>
      <c r="F143" s="21"/>
      <c r="G143" s="21"/>
      <c r="H143" s="115"/>
      <c r="I143" s="115"/>
      <c r="J143" s="115"/>
      <c r="K143" s="115"/>
      <c r="L143" s="27"/>
    </row>
    <row r="144" spans="2:12">
      <c r="B144" s="29"/>
      <c r="C144" s="21"/>
      <c r="D144" s="21"/>
      <c r="E144" s="21"/>
      <c r="F144" s="21"/>
      <c r="G144" s="21"/>
      <c r="H144" s="115"/>
      <c r="I144" s="115"/>
      <c r="J144" s="115"/>
      <c r="K144" s="115"/>
      <c r="L144" s="27"/>
    </row>
    <row r="145" spans="2:12">
      <c r="B145" s="29"/>
      <c r="C145" s="21"/>
      <c r="D145" s="21"/>
      <c r="E145" s="21"/>
      <c r="F145" s="21"/>
      <c r="G145" s="21"/>
      <c r="H145" s="115"/>
      <c r="I145" s="115"/>
      <c r="J145" s="115"/>
      <c r="K145" s="115"/>
      <c r="L145" s="27"/>
    </row>
    <row r="146" spans="2:12">
      <c r="B146" s="29"/>
      <c r="C146" s="21"/>
      <c r="D146" s="21"/>
      <c r="E146" s="21"/>
      <c r="F146" s="21"/>
      <c r="G146" s="21"/>
      <c r="H146" s="115"/>
      <c r="I146" s="115"/>
      <c r="J146" s="115"/>
      <c r="K146" s="115"/>
      <c r="L146" s="27"/>
    </row>
    <row r="147" spans="2:12" ht="15.75" thickBot="1">
      <c r="B147" s="30"/>
      <c r="C147" s="26"/>
      <c r="D147" s="26"/>
      <c r="E147" s="26"/>
      <c r="F147" s="26"/>
      <c r="G147" s="26"/>
      <c r="H147" s="26"/>
      <c r="I147" s="26"/>
      <c r="J147" s="26"/>
      <c r="K147" s="26"/>
      <c r="L147" s="28"/>
    </row>
    <row r="148" spans="2:12" ht="16.5" thickTop="1" thickBot="1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2:12" ht="15.75" thickTop="1">
      <c r="B149" s="29"/>
      <c r="C149" s="21"/>
      <c r="D149" s="21"/>
      <c r="E149" s="21"/>
      <c r="F149" s="21"/>
      <c r="G149" s="21"/>
      <c r="H149" s="21"/>
      <c r="I149" s="21"/>
      <c r="J149" s="21"/>
      <c r="K149" s="21"/>
      <c r="L149" s="27"/>
    </row>
    <row r="150" spans="2:12">
      <c r="B150" s="29"/>
      <c r="C150" s="21"/>
      <c r="D150" s="21"/>
      <c r="E150" s="21"/>
      <c r="F150" s="21"/>
      <c r="G150" s="21"/>
      <c r="H150" s="21"/>
      <c r="I150" s="21"/>
      <c r="J150" s="21"/>
      <c r="K150" s="21"/>
      <c r="L150" s="27"/>
    </row>
    <row r="151" spans="2:12" ht="15.75">
      <c r="B151" s="29"/>
      <c r="C151" s="21"/>
      <c r="D151" s="21"/>
      <c r="E151" s="21"/>
      <c r="F151" s="21"/>
      <c r="G151" s="21"/>
      <c r="H151" s="116" t="s">
        <v>29</v>
      </c>
      <c r="I151" s="116"/>
      <c r="J151" s="116"/>
      <c r="K151" s="116"/>
      <c r="L151" s="114"/>
    </row>
    <row r="152" spans="2:12">
      <c r="B152" s="29"/>
      <c r="C152" s="21"/>
      <c r="D152" s="21"/>
      <c r="E152" s="21"/>
      <c r="F152" s="21"/>
      <c r="G152" s="21"/>
      <c r="H152" s="21"/>
      <c r="I152" s="21"/>
      <c r="J152" s="21"/>
      <c r="K152" s="21"/>
      <c r="L152" s="27"/>
    </row>
    <row r="153" spans="2:12">
      <c r="B153" s="29"/>
      <c r="C153" s="21"/>
      <c r="D153" s="21"/>
      <c r="E153" s="21"/>
      <c r="F153" s="21"/>
      <c r="G153" s="21"/>
      <c r="H153" s="100" t="s">
        <v>23</v>
      </c>
      <c r="I153" s="100"/>
      <c r="J153" s="101" t="s">
        <v>20</v>
      </c>
      <c r="K153" s="102"/>
      <c r="L153" s="27"/>
    </row>
    <row r="154" spans="2:12">
      <c r="B154" s="29"/>
      <c r="C154" s="21"/>
      <c r="D154" s="21"/>
      <c r="E154" s="21"/>
      <c r="F154" s="21"/>
      <c r="G154" s="21"/>
      <c r="H154" s="103">
        <v>1</v>
      </c>
      <c r="I154" s="103"/>
      <c r="J154" s="103" t="e">
        <f>'Dados ano X'!H30</f>
        <v>#DIV/0!</v>
      </c>
      <c r="K154" s="103"/>
      <c r="L154" s="27"/>
    </row>
    <row r="155" spans="2:12">
      <c r="B155" s="29"/>
      <c r="C155" s="21"/>
      <c r="D155" s="21"/>
      <c r="E155" s="21"/>
      <c r="F155" s="21"/>
      <c r="G155" s="21"/>
      <c r="H155" s="103">
        <v>2</v>
      </c>
      <c r="I155" s="103"/>
      <c r="J155" s="106" t="e">
        <f>#REF!</f>
        <v>#REF!</v>
      </c>
      <c r="K155" s="107"/>
      <c r="L155" s="27"/>
    </row>
    <row r="156" spans="2:12">
      <c r="B156" s="29"/>
      <c r="C156" s="21"/>
      <c r="D156" s="21"/>
      <c r="E156" s="21"/>
      <c r="F156" s="21"/>
      <c r="G156" s="21"/>
      <c r="H156" s="103">
        <v>3</v>
      </c>
      <c r="I156" s="103"/>
      <c r="J156" s="106" t="e">
        <f>#REF!</f>
        <v>#REF!</v>
      </c>
      <c r="K156" s="107"/>
      <c r="L156" s="27"/>
    </row>
    <row r="157" spans="2:12">
      <c r="B157" s="29"/>
      <c r="C157" s="21"/>
      <c r="D157" s="21"/>
      <c r="E157" s="21"/>
      <c r="F157" s="21"/>
      <c r="G157" s="21"/>
      <c r="H157" s="103">
        <v>4</v>
      </c>
      <c r="I157" s="103"/>
      <c r="J157" s="104" t="e">
        <f>#REF!</f>
        <v>#REF!</v>
      </c>
      <c r="K157" s="105"/>
      <c r="L157" s="27"/>
    </row>
    <row r="158" spans="2:12">
      <c r="B158" s="29"/>
      <c r="C158" s="21"/>
      <c r="D158" s="21"/>
      <c r="E158" s="21"/>
      <c r="F158" s="21"/>
      <c r="G158" s="21"/>
      <c r="H158" s="21"/>
      <c r="I158" s="21"/>
      <c r="J158" s="21"/>
      <c r="K158" s="21"/>
      <c r="L158" s="27"/>
    </row>
    <row r="159" spans="2:12">
      <c r="B159" s="29"/>
      <c r="C159" s="21"/>
      <c r="D159" s="21"/>
      <c r="E159" s="21"/>
      <c r="F159" s="21"/>
      <c r="G159" s="21"/>
      <c r="H159" s="115"/>
      <c r="I159" s="115"/>
      <c r="J159" s="115"/>
      <c r="K159" s="115"/>
      <c r="L159" s="27"/>
    </row>
    <row r="160" spans="2:12">
      <c r="B160" s="29"/>
      <c r="C160" s="21"/>
      <c r="D160" s="21"/>
      <c r="E160" s="21"/>
      <c r="F160" s="21"/>
      <c r="G160" s="21"/>
      <c r="H160" s="115"/>
      <c r="I160" s="115"/>
      <c r="J160" s="115"/>
      <c r="K160" s="115"/>
      <c r="L160" s="27"/>
    </row>
    <row r="161" spans="2:12">
      <c r="B161" s="29"/>
      <c r="C161" s="21"/>
      <c r="D161" s="21"/>
      <c r="E161" s="21"/>
      <c r="F161" s="21"/>
      <c r="G161" s="21"/>
      <c r="H161" s="115"/>
      <c r="I161" s="115"/>
      <c r="J161" s="115"/>
      <c r="K161" s="115"/>
      <c r="L161" s="27"/>
    </row>
    <row r="162" spans="2:12">
      <c r="B162" s="29"/>
      <c r="C162" s="21"/>
      <c r="D162" s="21"/>
      <c r="E162" s="21"/>
      <c r="F162" s="21"/>
      <c r="G162" s="21"/>
      <c r="H162" s="115"/>
      <c r="I162" s="115"/>
      <c r="J162" s="115"/>
      <c r="K162" s="115"/>
      <c r="L162" s="27"/>
    </row>
    <row r="163" spans="2:12">
      <c r="B163" s="29"/>
      <c r="C163" s="21"/>
      <c r="D163" s="21"/>
      <c r="E163" s="21"/>
      <c r="F163" s="21"/>
      <c r="G163" s="21"/>
      <c r="H163" s="115"/>
      <c r="I163" s="115"/>
      <c r="J163" s="115"/>
      <c r="K163" s="115"/>
      <c r="L163" s="27"/>
    </row>
    <row r="164" spans="2:12" ht="15.75" thickBot="1">
      <c r="B164" s="30"/>
      <c r="C164" s="26"/>
      <c r="D164" s="26"/>
      <c r="E164" s="26"/>
      <c r="F164" s="26"/>
      <c r="G164" s="26"/>
      <c r="H164" s="26"/>
      <c r="I164" s="26"/>
      <c r="J164" s="26"/>
      <c r="K164" s="26"/>
      <c r="L164" s="28"/>
    </row>
    <row r="165" spans="2:12" ht="15.75" thickTop="1"/>
  </sheetData>
  <mergeCells count="110">
    <mergeCell ref="H13:L14"/>
    <mergeCell ref="H31:L31"/>
    <mergeCell ref="J34:K34"/>
    <mergeCell ref="H34:I34"/>
    <mergeCell ref="H16:I16"/>
    <mergeCell ref="J16:K16"/>
    <mergeCell ref="H17:I17"/>
    <mergeCell ref="J17:K17"/>
    <mergeCell ref="H159:K163"/>
    <mergeCell ref="H151:L151"/>
    <mergeCell ref="H22:K26"/>
    <mergeCell ref="H40:K44"/>
    <mergeCell ref="H57:K61"/>
    <mergeCell ref="H74:K78"/>
    <mergeCell ref="H35:I35"/>
    <mergeCell ref="J35:K35"/>
    <mergeCell ref="J36:K36"/>
    <mergeCell ref="J37:K37"/>
    <mergeCell ref="H118:I118"/>
    <mergeCell ref="J118:K118"/>
    <mergeCell ref="H119:I119"/>
    <mergeCell ref="J119:K119"/>
    <mergeCell ref="H124:K129"/>
    <mergeCell ref="H142:K146"/>
    <mergeCell ref="J38:K38"/>
    <mergeCell ref="H49:L49"/>
    <mergeCell ref="H51:I51"/>
    <mergeCell ref="J51:K51"/>
    <mergeCell ref="H38:I38"/>
    <mergeCell ref="H52:I52"/>
    <mergeCell ref="J52:K52"/>
    <mergeCell ref="H18:I18"/>
    <mergeCell ref="H20:I20"/>
    <mergeCell ref="H21:I21"/>
    <mergeCell ref="J18:K18"/>
    <mergeCell ref="J19:K19"/>
    <mergeCell ref="J20:K20"/>
    <mergeCell ref="J21:K21"/>
    <mergeCell ref="H19:I19"/>
    <mergeCell ref="H36:I36"/>
    <mergeCell ref="H37:I37"/>
    <mergeCell ref="H53:I53"/>
    <mergeCell ref="J53:K53"/>
    <mergeCell ref="H68:I68"/>
    <mergeCell ref="H54:I54"/>
    <mergeCell ref="J54:K54"/>
    <mergeCell ref="H55:I55"/>
    <mergeCell ref="J55:K55"/>
    <mergeCell ref="H66:L66"/>
    <mergeCell ref="J68:K68"/>
    <mergeCell ref="H85:I85"/>
    <mergeCell ref="J85:K85"/>
    <mergeCell ref="H86:I86"/>
    <mergeCell ref="J86:K86"/>
    <mergeCell ref="H83:L83"/>
    <mergeCell ref="H87:I87"/>
    <mergeCell ref="J87:K87"/>
    <mergeCell ref="H69:I69"/>
    <mergeCell ref="H70:I70"/>
    <mergeCell ref="H71:I71"/>
    <mergeCell ref="H72:I72"/>
    <mergeCell ref="J69:K69"/>
    <mergeCell ref="J70:K70"/>
    <mergeCell ref="J71:K71"/>
    <mergeCell ref="J72:K72"/>
    <mergeCell ref="H103:I103"/>
    <mergeCell ref="J103:K103"/>
    <mergeCell ref="H104:I104"/>
    <mergeCell ref="J104:K104"/>
    <mergeCell ref="H105:I105"/>
    <mergeCell ref="J105:K105"/>
    <mergeCell ref="H88:I88"/>
    <mergeCell ref="J88:K88"/>
    <mergeCell ref="H89:I89"/>
    <mergeCell ref="J89:K89"/>
    <mergeCell ref="H102:I102"/>
    <mergeCell ref="J102:K102"/>
    <mergeCell ref="H91:K95"/>
    <mergeCell ref="H100:L100"/>
    <mergeCell ref="J137:K137"/>
    <mergeCell ref="H138:I138"/>
    <mergeCell ref="J138:K138"/>
    <mergeCell ref="H139:I139"/>
    <mergeCell ref="J139:K139"/>
    <mergeCell ref="H140:I140"/>
    <mergeCell ref="J140:K140"/>
    <mergeCell ref="H106:I106"/>
    <mergeCell ref="J106:K106"/>
    <mergeCell ref="J120:K120"/>
    <mergeCell ref="H121:I121"/>
    <mergeCell ref="J121:K121"/>
    <mergeCell ref="H122:I122"/>
    <mergeCell ref="J122:K122"/>
    <mergeCell ref="H120:I120"/>
    <mergeCell ref="H116:L116"/>
    <mergeCell ref="H108:K112"/>
    <mergeCell ref="H136:I136"/>
    <mergeCell ref="J136:K136"/>
    <mergeCell ref="H134:L134"/>
    <mergeCell ref="H137:I137"/>
    <mergeCell ref="H153:I153"/>
    <mergeCell ref="J153:K153"/>
    <mergeCell ref="H154:I154"/>
    <mergeCell ref="J154:K154"/>
    <mergeCell ref="H157:I157"/>
    <mergeCell ref="J157:K157"/>
    <mergeCell ref="H155:I155"/>
    <mergeCell ref="J155:K155"/>
    <mergeCell ref="H156:I156"/>
    <mergeCell ref="J156:K156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>
    <tabColor theme="9" tint="-0.249977111117893"/>
  </sheetPr>
  <dimension ref="A1"/>
  <sheetViews>
    <sheetView showGridLines="0" topLeftCell="A55" zoomScale="80" zoomScaleNormal="80" workbookViewId="0">
      <selection activeCell="I90" sqref="I90"/>
    </sheetView>
  </sheetViews>
  <sheetFormatPr defaultRowHeight="15"/>
  <sheetData/>
  <phoneticPr fontId="4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0"/>
  <sheetViews>
    <sheetView showGridLines="0" workbookViewId="0"/>
  </sheetViews>
  <sheetFormatPr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30">
      <c r="B1" s="60" t="s">
        <v>35</v>
      </c>
      <c r="C1" s="61"/>
      <c r="D1" s="71"/>
      <c r="E1" s="71"/>
    </row>
    <row r="2" spans="2:5">
      <c r="B2" s="60" t="s">
        <v>36</v>
      </c>
      <c r="C2" s="61"/>
      <c r="D2" s="71"/>
      <c r="E2" s="71"/>
    </row>
    <row r="3" spans="2:5">
      <c r="B3" s="62"/>
      <c r="C3" s="62"/>
      <c r="D3" s="72"/>
      <c r="E3" s="72"/>
    </row>
    <row r="4" spans="2:5" ht="45">
      <c r="B4" s="63" t="s">
        <v>37</v>
      </c>
      <c r="C4" s="62"/>
      <c r="D4" s="72"/>
      <c r="E4" s="72"/>
    </row>
    <row r="5" spans="2:5">
      <c r="B5" s="62"/>
      <c r="C5" s="62"/>
      <c r="D5" s="72"/>
      <c r="E5" s="72"/>
    </row>
    <row r="6" spans="2:5" ht="30">
      <c r="B6" s="60" t="s">
        <v>38</v>
      </c>
      <c r="C6" s="61"/>
      <c r="D6" s="71"/>
      <c r="E6" s="73" t="s">
        <v>39</v>
      </c>
    </row>
    <row r="7" spans="2:5" ht="15.75" thickBot="1">
      <c r="B7" s="62"/>
      <c r="C7" s="62"/>
      <c r="D7" s="72"/>
      <c r="E7" s="72"/>
    </row>
    <row r="8" spans="2:5" ht="30">
      <c r="B8" s="64" t="s">
        <v>40</v>
      </c>
      <c r="C8" s="65"/>
      <c r="D8" s="74"/>
      <c r="E8" s="75">
        <v>16</v>
      </c>
    </row>
    <row r="9" spans="2:5">
      <c r="B9" s="66"/>
      <c r="C9" s="62"/>
      <c r="D9" s="72"/>
      <c r="E9" s="76" t="s">
        <v>41</v>
      </c>
    </row>
    <row r="10" spans="2:5" ht="30">
      <c r="B10" s="66"/>
      <c r="C10" s="62"/>
      <c r="D10" s="72"/>
      <c r="E10" s="76" t="s">
        <v>42</v>
      </c>
    </row>
    <row r="11" spans="2:5" ht="30">
      <c r="B11" s="66"/>
      <c r="C11" s="62"/>
      <c r="D11" s="72"/>
      <c r="E11" s="76" t="s">
        <v>43</v>
      </c>
    </row>
    <row r="12" spans="2:5" ht="30">
      <c r="B12" s="66"/>
      <c r="C12" s="62"/>
      <c r="D12" s="72"/>
      <c r="E12" s="76" t="s">
        <v>44</v>
      </c>
    </row>
    <row r="13" spans="2:5" ht="30">
      <c r="B13" s="66"/>
      <c r="C13" s="62"/>
      <c r="D13" s="72"/>
      <c r="E13" s="76" t="s">
        <v>45</v>
      </c>
    </row>
    <row r="14" spans="2:5" ht="30.75" thickBot="1">
      <c r="B14" s="67"/>
      <c r="C14" s="68"/>
      <c r="D14" s="77"/>
      <c r="E14" s="78" t="s">
        <v>46</v>
      </c>
    </row>
    <row r="15" spans="2:5">
      <c r="B15" s="62"/>
      <c r="C15" s="62"/>
      <c r="D15" s="72"/>
      <c r="E15" s="72"/>
    </row>
    <row r="16" spans="2:5">
      <c r="B16" s="62"/>
      <c r="C16" s="62"/>
      <c r="D16" s="72"/>
      <c r="E16" s="72"/>
    </row>
    <row r="17" spans="2:5">
      <c r="B17" s="61" t="s">
        <v>47</v>
      </c>
      <c r="C17" s="61"/>
      <c r="D17" s="71"/>
      <c r="E17" s="71"/>
    </row>
    <row r="18" spans="2:5" ht="15.75" thickBot="1">
      <c r="B18" s="62"/>
      <c r="C18" s="62"/>
      <c r="D18" s="72"/>
      <c r="E18" s="72"/>
    </row>
    <row r="19" spans="2:5" ht="60.75" thickBot="1">
      <c r="B19" s="69" t="s">
        <v>48</v>
      </c>
      <c r="C19" s="70"/>
      <c r="D19" s="79"/>
      <c r="E19" s="80">
        <v>11</v>
      </c>
    </row>
    <row r="20" spans="2:5">
      <c r="B20" s="62"/>
      <c r="C20" s="62"/>
      <c r="D20" s="72"/>
      <c r="E20" s="72"/>
    </row>
  </sheetData>
  <hyperlinks>
    <hyperlink ref="E9" location="'Painel'!A1:P36" display="'Painel'!A1:P36"/>
    <hyperlink ref="E10" location="'Dados 2008'!A7:U2431" display="'Dados 2008'!A7:U2431"/>
    <hyperlink ref="E11" location="'Dados 2009'!A7:V2431" display="'Dados 2009'!A7:V2431"/>
    <hyperlink ref="E12" location="'Dados 2010'!A9:U2441" display="'Dados 2010'!A9:U2441"/>
    <hyperlink ref="E13" location="'Dados 2011'!A7:U2439" display="'Dados 2011'!A7:U2439"/>
    <hyperlink ref="E14" location="'Comparativos'!A9:M165" display="'Comparativos'!A9:M165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Painel</vt:lpstr>
      <vt:lpstr>Instruções</vt:lpstr>
      <vt:lpstr>Dados ano X</vt:lpstr>
      <vt:lpstr>Comparativos</vt:lpstr>
      <vt:lpstr>Gráficos Ano X</vt:lpstr>
      <vt:lpstr>Relatório de Compatibilidade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ayra</cp:lastModifiedBy>
  <dcterms:created xsi:type="dcterms:W3CDTF">2010-02-22T19:52:43Z</dcterms:created>
  <dcterms:modified xsi:type="dcterms:W3CDTF">2011-02-28T19:44:05Z</dcterms:modified>
</cp:coreProperties>
</file>