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600" windowHeight="9240"/>
  </bookViews>
  <sheets>
    <sheet name="5F PORTER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5" i="4" l="1"/>
  <c r="D26" i="4" s="1"/>
  <c r="D48" i="4" l="1"/>
  <c r="D74" i="4" l="1"/>
  <c r="D39" i="4"/>
  <c r="D40" i="4" s="1"/>
  <c r="B71" i="4"/>
  <c r="D70" i="4"/>
  <c r="D71" i="4" s="1"/>
  <c r="D78" i="4" s="1"/>
  <c r="D59" i="4"/>
  <c r="D60" i="4" s="1"/>
  <c r="D77" i="4" s="1"/>
  <c r="B50" i="4"/>
  <c r="D49" i="4"/>
  <c r="D76" i="4" s="1"/>
  <c r="B27" i="4"/>
  <c r="B41" i="4" s="1"/>
  <c r="D75" i="4" l="1"/>
</calcChain>
</file>

<file path=xl/comments1.xml><?xml version="1.0" encoding="utf-8"?>
<comments xmlns="http://schemas.openxmlformats.org/spreadsheetml/2006/main">
  <authors>
    <author>João Ricardo</author>
  </authors>
  <commentList>
    <comment ref="C20" authorId="0">
      <text>
        <r>
          <rPr>
            <b/>
            <sz val="9"/>
            <color indexed="81"/>
            <rFont val="Tahoma"/>
            <charset val="1"/>
          </rPr>
          <t>João Ricardo:</t>
        </r>
        <r>
          <rPr>
            <sz val="9"/>
            <color indexed="81"/>
            <rFont val="Tahoma"/>
            <charset val="1"/>
          </rPr>
          <t xml:space="preserve">
Alta rotativadade
</t>
        </r>
      </text>
    </comment>
  </commentList>
</comments>
</file>

<file path=xl/sharedStrings.xml><?xml version="1.0" encoding="utf-8"?>
<sst xmlns="http://schemas.openxmlformats.org/spreadsheetml/2006/main" count="103" uniqueCount="74">
  <si>
    <t>FATORES QUE DETERMINAM A INTENSIDADE DAS FORÇAS DO SETOR</t>
  </si>
  <si>
    <t>Para cada afirmação, atribuir notas:</t>
  </si>
  <si>
    <t xml:space="preserve">1 – discordo totalmente </t>
  </si>
  <si>
    <t xml:space="preserve">2 – discordo </t>
  </si>
  <si>
    <t xml:space="preserve">3 – a questão é parte falsa e parte verdadeira </t>
  </si>
  <si>
    <t xml:space="preserve">4 – concordo </t>
  </si>
  <si>
    <t xml:space="preserve">5 – concordo totalmente </t>
  </si>
  <si>
    <t>Se não souber ou não se aplicar, deixe em branco.</t>
  </si>
  <si>
    <t>FATORES</t>
  </si>
  <si>
    <t>Nota</t>
  </si>
  <si>
    <t>A.</t>
  </si>
  <si>
    <t>B.</t>
  </si>
  <si>
    <t>C.</t>
  </si>
  <si>
    <t>D.</t>
  </si>
  <si>
    <t xml:space="preserve">E. </t>
  </si>
  <si>
    <t xml:space="preserve">F. </t>
  </si>
  <si>
    <t>H.</t>
  </si>
  <si>
    <t>TOTAL</t>
  </si>
  <si>
    <t>Média da Força 1 =</t>
  </si>
  <si>
    <t>Média da Força 2 =</t>
  </si>
  <si>
    <t>FORÇA 3 - AMEAÇA DE PRODUTOS SUBSTITUTOS</t>
  </si>
  <si>
    <t>Verifica-se uma enorme quantidade de produtos/serviços substitutos.</t>
  </si>
  <si>
    <t>Setores de atuação dos produtos/serviços substitutos estão em expansão, aumentando a concorrência.</t>
  </si>
  <si>
    <t>Média da Força 3 =</t>
  </si>
  <si>
    <t>Produtos/serviços que os clientes compram são padronizados.</t>
  </si>
  <si>
    <t>Há sempre uma ameaça dos clientes virem a produzir os produtos/serviços adquiridos no setor.</t>
  </si>
  <si>
    <t>Clientes são muito bem informados sobre preços e custos do setor.</t>
  </si>
  <si>
    <t>Média da Força 4 =</t>
  </si>
  <si>
    <t>FORÇA 5 - PODER DE NEGOCIAÇÃO DOS FORNECEDORES</t>
  </si>
  <si>
    <t>Média da Força 5 =</t>
  </si>
  <si>
    <t>FORÇAS</t>
  </si>
  <si>
    <t>Média</t>
  </si>
  <si>
    <t>Possibilidade de entrada de concorrentes</t>
  </si>
  <si>
    <t>Rivalidade entre as empresas do ramo</t>
  </si>
  <si>
    <t>Ameaça de produtos substitutos</t>
  </si>
  <si>
    <t>Poder de negociação dos compradores</t>
  </si>
  <si>
    <t>Poder de negociação dos fornecedores</t>
  </si>
  <si>
    <t>Registre aqui suas conclusões</t>
  </si>
  <si>
    <t>G.</t>
  </si>
  <si>
    <t>I.</t>
  </si>
  <si>
    <t>Existe grande número de concorrentes.</t>
  </si>
  <si>
    <t>FORÇA 1- Ameaça de entrada de novos concorrentes</t>
  </si>
  <si>
    <t>FORÇA 2 - LEVANTAMENTO E ANÁLISE DOS CONCORRENTES</t>
  </si>
  <si>
    <t>Os clientes terão altos custos para trocarem seus atuais fornecedores.</t>
  </si>
  <si>
    <t xml:space="preserve">O setor onde se situa o negócio mostra lento crescimento. </t>
  </si>
  <si>
    <t>Não há possibilidade de parceria com concorrentes</t>
  </si>
  <si>
    <t>FORÇA 4 - PODER DE NEGOCIAÇÃO DOS CLIENTES</t>
  </si>
  <si>
    <t>Clientes fazem forte pressão por preços menores.</t>
  </si>
  <si>
    <t>Os clientes são fidelizados às empresas de consultoria.</t>
  </si>
  <si>
    <t>A carta de serviços da empresa é atrativa ao cliente.</t>
  </si>
  <si>
    <t>J.</t>
  </si>
  <si>
    <t>Acirrada disputa por mão de obra dos alunos.</t>
  </si>
  <si>
    <t>A capacidade produtiva dos concorrentes representa uma ameaça.</t>
  </si>
  <si>
    <t>Os prazos dos concorrentes são mais atrativos que os nossos.</t>
  </si>
  <si>
    <t>Os preços dos concorrentes são mais atrativos que os nossos.</t>
  </si>
  <si>
    <t>E.</t>
  </si>
  <si>
    <t>F.</t>
  </si>
  <si>
    <t>É vantajoso para o cliente trocar para o produto substituto</t>
  </si>
  <si>
    <t>Produto/serviço vendido pela empresa representa muito nos custos dos clientes ou de seus serviços.</t>
  </si>
  <si>
    <t>Há posssibilidade dos alunos entrarem no negócio do setor</t>
  </si>
  <si>
    <t>MDO dos alunos é importante para o sucesso dos negócios no setor.</t>
  </si>
  <si>
    <t>A mão-de-obra oferecida pelos alunos é diferenciada.</t>
  </si>
  <si>
    <t>Não preciso ser grande para entrar no mercado.</t>
  </si>
  <si>
    <t>Não há necessidade de alto investimento inicial.</t>
  </si>
  <si>
    <t>Há incentivos por parte da faculdade para criação de novas EJs.</t>
  </si>
  <si>
    <t>EJs existentes não têm muita experiência no mercado.</t>
  </si>
  <si>
    <t>Não é provável uma rivalidade com outras EJs.</t>
  </si>
  <si>
    <t>Existe interesse por parte de alunos para iniciar uma EJ.</t>
  </si>
  <si>
    <t>Uma nova EJ não possui dificuldade para prospectar seus serviços ou atingir novos clientes.</t>
  </si>
  <si>
    <t>K.</t>
  </si>
  <si>
    <t>Há grande disponibilidade de novas Ejs nas faculdades</t>
  </si>
  <si>
    <t>As iniciativas universitárias são facilmente substituídas por outras.</t>
  </si>
  <si>
    <t>As iniciativas universitárias na comunidade acadêmica são alternativas importantes para os alunos.</t>
  </si>
  <si>
    <t>Projeto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</si>
</sst>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BankGothic Md BT"/>
      <family val="2"/>
    </font>
    <font>
      <b/>
      <sz val="18"/>
      <color theme="0"/>
      <name val="BankGothic Md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Protection="1"/>
    <xf numFmtId="0" fontId="7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right"/>
    </xf>
    <xf numFmtId="2" fontId="9" fillId="2" borderId="1" xfId="0" applyNumberFormat="1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7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0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left"/>
    </xf>
    <xf numFmtId="2" fontId="8" fillId="2" borderId="1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/>
    <xf numFmtId="0" fontId="9" fillId="5" borderId="0" xfId="0" applyFont="1" applyFill="1" applyBorder="1" applyAlignment="1" applyProtection="1">
      <alignment horizontal="right" vertical="center"/>
    </xf>
    <xf numFmtId="2" fontId="9" fillId="5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/>
    </xf>
    <xf numFmtId="0" fontId="12" fillId="4" borderId="5" xfId="0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FFFF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INTENSIDADE DA COMPETITIVIDADE DO SETOR</a:t>
            </a:r>
          </a:p>
        </c:rich>
      </c:tx>
      <c:layout>
        <c:manualLayout>
          <c:xMode val="edge"/>
          <c:yMode val="edge"/>
          <c:x val="0.26957345331833521"/>
          <c:y val="0.687897711845580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80234181258194"/>
          <c:y val="4.7534525474035381E-2"/>
          <c:w val="0.49932383603010294"/>
          <c:h val="0.91114921382490754"/>
        </c:manualLayout>
      </c:layout>
      <c:doughnutChart>
        <c:varyColors val="0"/>
        <c:ser>
          <c:idx val="0"/>
          <c:order val="0"/>
          <c:tx>
            <c:v>INTERNO</c:v>
          </c:tx>
          <c:spPr>
            <a:noFill/>
            <a:ln w="15875">
              <a:solidFill>
                <a:schemeClr val="bg1"/>
              </a:solidFill>
            </a:ln>
          </c:spPr>
          <c:dPt>
            <c:idx val="0"/>
            <c:bubble3D val="0"/>
            <c:spPr>
              <a:noFill/>
              <a:ln w="15875">
                <a:noFill/>
              </a:ln>
            </c:spPr>
          </c:dPt>
          <c:cat>
            <c:strRef>
              <c:f>'[1]5 Forças de Porter'!$F$153:$F$156</c:f>
              <c:strCache>
                <c:ptCount val="4"/>
                <c:pt idx="1">
                  <c:v>Baixa</c:v>
                </c:pt>
                <c:pt idx="2">
                  <c:v>Média</c:v>
                </c:pt>
                <c:pt idx="3">
                  <c:v>Alta</c:v>
                </c:pt>
              </c:strCache>
            </c:strRef>
          </c:cat>
          <c:val>
            <c:numRef>
              <c:f>'[1]5 Forças de Porter'!$D$153:$D$155</c:f>
              <c:numCache>
                <c:formatCode>General</c:formatCode>
                <c:ptCount val="3"/>
                <c:pt idx="0">
                  <c:v>0.5</c:v>
                </c:pt>
                <c:pt idx="1">
                  <c:v>0.28949999999999998</c:v>
                </c:pt>
                <c:pt idx="2">
                  <c:v>0.21050000000000002</c:v>
                </c:pt>
              </c:numCache>
            </c:numRef>
          </c:val>
        </c:ser>
        <c:ser>
          <c:idx val="1"/>
          <c:order val="1"/>
          <c:tx>
            <c:v>EXTERNO</c:v>
          </c:tx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rgbClr val="66FF33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'[1]5 Forças de Porter'!$F$153:$F$156</c:f>
              <c:strCache>
                <c:ptCount val="4"/>
                <c:pt idx="1">
                  <c:v>Baixa</c:v>
                </c:pt>
                <c:pt idx="2">
                  <c:v>Média</c:v>
                </c:pt>
                <c:pt idx="3">
                  <c:v>Alta</c:v>
                </c:pt>
              </c:strCache>
            </c:strRef>
          </c:cat>
          <c:val>
            <c:numRef>
              <c:f>'[1]5 Forças de Porter'!$E$153:$E$156</c:f>
              <c:numCache>
                <c:formatCode>General</c:formatCode>
                <c:ptCount val="4"/>
                <c:pt idx="0">
                  <c:v>0.5</c:v>
                </c:pt>
                <c:pt idx="1">
                  <c:v>0.16669999999999999</c:v>
                </c:pt>
                <c:pt idx="2">
                  <c:v>0.16669999999999999</c:v>
                </c:pt>
                <c:pt idx="3">
                  <c:v>0.16669999999999999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tx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631631989760716E-2"/>
          <c:y val="0.18059299191374664"/>
          <c:w val="0.92982549848577256"/>
          <c:h val="0.64959568733153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'5F PORTER'!$D$74:$D$78</c:f>
              <c:strCache>
                <c:ptCount val="1"/>
                <c:pt idx="0">
                  <c:v>0,00 0,00 0,00 0,00 0,00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cat>
            <c:strRef>
              <c:f>'[1]5 Forças de Porter'!$C$78:$C$82</c:f>
              <c:strCache>
                <c:ptCount val="5"/>
                <c:pt idx="0">
                  <c:v>Possibilidade de entrada de concorrentes</c:v>
                </c:pt>
                <c:pt idx="1">
                  <c:v>Rivalidade entre as empresas do ramo</c:v>
                </c:pt>
                <c:pt idx="2">
                  <c:v>Ameaça de produtos substitutos</c:v>
                </c:pt>
                <c:pt idx="3">
                  <c:v>Poder de negociação dos compradores</c:v>
                </c:pt>
                <c:pt idx="4">
                  <c:v>Poder de negociação dos fornecedores</c:v>
                </c:pt>
              </c:strCache>
            </c:strRef>
          </c:cat>
          <c:val>
            <c:numRef>
              <c:f>'5F PORTER'!$D$74:$D$78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21824"/>
        <c:axId val="44623360"/>
      </c:barChart>
      <c:catAx>
        <c:axId val="44621824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623360"/>
        <c:crosses val="autoZero"/>
        <c:auto val="1"/>
        <c:lblAlgn val="ctr"/>
        <c:lblOffset val="100"/>
        <c:noMultiLvlLbl val="0"/>
      </c:catAx>
      <c:valAx>
        <c:axId val="44623360"/>
        <c:scaling>
          <c:orientation val="minMax"/>
          <c:min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6218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Text" lastClr="000000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113</xdr:row>
      <xdr:rowOff>161925</xdr:rowOff>
    </xdr:from>
    <xdr:to>
      <xdr:col>4</xdr:col>
      <xdr:colOff>9525</xdr:colOff>
      <xdr:row>129</xdr:row>
      <xdr:rowOff>152400</xdr:rowOff>
    </xdr:to>
    <xdr:graphicFrame macro="">
      <xdr:nvGraphicFramePr>
        <xdr:cNvPr id="109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95</xdr:row>
      <xdr:rowOff>57150</xdr:rowOff>
    </xdr:from>
    <xdr:to>
      <xdr:col>4</xdr:col>
      <xdr:colOff>9525</xdr:colOff>
      <xdr:row>113</xdr:row>
      <xdr:rowOff>161925</xdr:rowOff>
    </xdr:to>
    <xdr:graphicFrame macro="">
      <xdr:nvGraphicFramePr>
        <xdr:cNvPr id="109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371474</xdr:colOff>
      <xdr:row>98</xdr:row>
      <xdr:rowOff>114300</xdr:rowOff>
    </xdr:from>
    <xdr:to>
      <xdr:col>3</xdr:col>
      <xdr:colOff>276224</xdr:colOff>
      <xdr:row>102</xdr:row>
      <xdr:rowOff>19050</xdr:rowOff>
    </xdr:to>
    <xdr:sp macro="" textlink="">
      <xdr:nvSpPr>
        <xdr:cNvPr id="1092" name="Retângulo 5"/>
        <xdr:cNvSpPr>
          <a:spLocks noChangeArrowheads="1"/>
        </xdr:cNvSpPr>
      </xdr:nvSpPr>
      <xdr:spPr bwMode="auto">
        <a:xfrm>
          <a:off x="3933824" y="19164300"/>
          <a:ext cx="6181725" cy="666750"/>
        </a:xfrm>
        <a:prstGeom prst="rect">
          <a:avLst/>
        </a:prstGeom>
        <a:solidFill>
          <a:srgbClr val="FF0000">
            <a:alpha val="63921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102</xdr:row>
      <xdr:rowOff>28575</xdr:rowOff>
    </xdr:from>
    <xdr:to>
      <xdr:col>3</xdr:col>
      <xdr:colOff>276225</xdr:colOff>
      <xdr:row>106</xdr:row>
      <xdr:rowOff>38100</xdr:rowOff>
    </xdr:to>
    <xdr:sp macro="" textlink="">
      <xdr:nvSpPr>
        <xdr:cNvPr id="1093" name="Retângulo 6"/>
        <xdr:cNvSpPr>
          <a:spLocks noChangeArrowheads="1"/>
        </xdr:cNvSpPr>
      </xdr:nvSpPr>
      <xdr:spPr bwMode="auto">
        <a:xfrm>
          <a:off x="3924300" y="19840575"/>
          <a:ext cx="6191250" cy="771525"/>
        </a:xfrm>
        <a:prstGeom prst="rect">
          <a:avLst/>
        </a:prstGeom>
        <a:solidFill>
          <a:srgbClr val="FFFF00">
            <a:alpha val="63921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352425</xdr:colOff>
      <xdr:row>106</xdr:row>
      <xdr:rowOff>47625</xdr:rowOff>
    </xdr:from>
    <xdr:to>
      <xdr:col>3</xdr:col>
      <xdr:colOff>285750</xdr:colOff>
      <xdr:row>110</xdr:row>
      <xdr:rowOff>152400</xdr:rowOff>
    </xdr:to>
    <xdr:sp macro="" textlink="">
      <xdr:nvSpPr>
        <xdr:cNvPr id="1094" name="Retângulo 7"/>
        <xdr:cNvSpPr>
          <a:spLocks noChangeArrowheads="1"/>
        </xdr:cNvSpPr>
      </xdr:nvSpPr>
      <xdr:spPr bwMode="auto">
        <a:xfrm>
          <a:off x="3914775" y="20621625"/>
          <a:ext cx="6210300" cy="866775"/>
        </a:xfrm>
        <a:prstGeom prst="rect">
          <a:avLst/>
        </a:prstGeom>
        <a:solidFill>
          <a:srgbClr val="33CC33">
            <a:alpha val="63921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Gest&#227;o\Planejamento%20Estrat&#233;gico\Material%20Auxiliar\CD-Estrat&#233;gias%20Empresariais%2012-08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 (2)"/>
      <sheetName val="Plano Empresarial"/>
      <sheetName val="Capa"/>
      <sheetName val="Sumário"/>
      <sheetName val="Negócio"/>
      <sheetName val="PEST"/>
      <sheetName val="5 Forças de Porter"/>
      <sheetName val="Atratividade do setor"/>
      <sheetName val="Tam. merc"/>
      <sheetName val="Ciclo de vida"/>
      <sheetName val="FCS"/>
      <sheetName val="Compet"/>
      <sheetName val="Estratégias Genéricas"/>
      <sheetName val="Diag. áreas funcionais"/>
      <sheetName val="SWOT"/>
      <sheetName val="M&amp;V"/>
      <sheetName val="Obj gerais"/>
      <sheetName val="Obj funcionais"/>
      <sheetName val="BSC"/>
      <sheetName val="Plano de ação"/>
      <sheetName val="Fin"/>
      <sheetName val="Fat"/>
      <sheetName val="C. Fixo"/>
      <sheetName val="Mobra"/>
      <sheetName val="Estoque"/>
      <sheetName val="InvFixo"/>
      <sheetName val="Div e Inv"/>
      <sheetName val="Sazonalidade"/>
      <sheetName val="Indicadores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>
        <row r="77">
          <cell r="D77" t="str">
            <v>Média</v>
          </cell>
        </row>
        <row r="78">
          <cell r="C78" t="str">
            <v>Possibilidade de entrada de concorrentes</v>
          </cell>
        </row>
        <row r="79">
          <cell r="C79" t="str">
            <v>Rivalidade entre as empresas do ramo</v>
          </cell>
        </row>
        <row r="80">
          <cell r="C80" t="str">
            <v>Ameaça de produtos substitutos</v>
          </cell>
        </row>
        <row r="81">
          <cell r="C81" t="str">
            <v>Poder de negociação dos compradores</v>
          </cell>
        </row>
        <row r="82">
          <cell r="C82" t="str">
            <v>Poder de negociação dos fornecedores</v>
          </cell>
        </row>
        <row r="153">
          <cell r="D153">
            <v>0.5</v>
          </cell>
          <cell r="E153">
            <v>0.5</v>
          </cell>
        </row>
        <row r="154">
          <cell r="D154">
            <v>0.28949999999999998</v>
          </cell>
          <cell r="E154">
            <v>0.16669999999999999</v>
          </cell>
          <cell r="F154" t="str">
            <v>Baixa</v>
          </cell>
        </row>
        <row r="155">
          <cell r="D155">
            <v>0.21050000000000002</v>
          </cell>
          <cell r="E155">
            <v>0.16669999999999999</v>
          </cell>
          <cell r="F155" t="str">
            <v>Média</v>
          </cell>
        </row>
        <row r="156">
          <cell r="E156">
            <v>0.16669999999999999</v>
          </cell>
          <cell r="F156" t="str">
            <v>Alta</v>
          </cell>
        </row>
      </sheetData>
      <sheetData sheetId="7"/>
      <sheetData sheetId="8"/>
      <sheetData sheetId="9"/>
      <sheetData sheetId="10"/>
      <sheetData sheetId="11"/>
      <sheetData sheetId="12">
        <row r="89">
          <cell r="D89" t="str">
            <v>Concentração em Liderança em custo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5"/>
  <sheetViews>
    <sheetView tabSelected="1" topLeftCell="A124" zoomScaleNormal="100" workbookViewId="0">
      <selection activeCell="A136" sqref="A136:XFD1048576"/>
    </sheetView>
  </sheetViews>
  <sheetFormatPr defaultColWidth="0" defaultRowHeight="15" zeroHeight="1"/>
  <cols>
    <col min="1" max="1" width="9.140625" customWidth="1"/>
    <col min="2" max="2" width="44.28515625" bestFit="1" customWidth="1"/>
    <col min="3" max="3" width="94.140625" bestFit="1" customWidth="1"/>
    <col min="4" max="4" width="5.7109375" bestFit="1" customWidth="1"/>
    <col min="5" max="5" width="9.140625" customWidth="1"/>
    <col min="6" max="6" width="27.7109375" customWidth="1"/>
    <col min="7" max="16384" width="9.140625" hidden="1"/>
  </cols>
  <sheetData>
    <row r="1" spans="1:4" ht="15" customHeight="1">
      <c r="A1" s="1"/>
      <c r="B1" s="57" t="s">
        <v>73</v>
      </c>
      <c r="C1" s="58"/>
      <c r="D1" s="58"/>
    </row>
    <row r="2" spans="1:4" ht="27" customHeight="1">
      <c r="A2" s="1"/>
      <c r="B2" s="58"/>
      <c r="C2" s="58"/>
      <c r="D2" s="58"/>
    </row>
    <row r="3" spans="1:4" ht="15.75">
      <c r="A3" s="2"/>
      <c r="B3" s="59" t="s">
        <v>0</v>
      </c>
      <c r="C3" s="59"/>
      <c r="D3" s="59"/>
    </row>
    <row r="4" spans="1:4">
      <c r="A4" s="1"/>
      <c r="B4" s="3" t="s">
        <v>1</v>
      </c>
      <c r="C4" s="4"/>
      <c r="D4" s="5"/>
    </row>
    <row r="5" spans="1:4">
      <c r="A5" s="1"/>
      <c r="B5" s="6"/>
      <c r="C5" s="7" t="s">
        <v>2</v>
      </c>
      <c r="D5" s="5"/>
    </row>
    <row r="6" spans="1:4">
      <c r="A6" s="1"/>
      <c r="B6" s="6"/>
      <c r="C6" s="7" t="s">
        <v>3</v>
      </c>
      <c r="D6" s="5"/>
    </row>
    <row r="7" spans="1:4">
      <c r="A7" s="1"/>
      <c r="B7" s="6"/>
      <c r="C7" s="7" t="s">
        <v>4</v>
      </c>
      <c r="D7" s="5"/>
    </row>
    <row r="8" spans="1:4">
      <c r="A8" s="1"/>
      <c r="B8" s="6"/>
      <c r="C8" s="7" t="s">
        <v>5</v>
      </c>
      <c r="D8" s="5"/>
    </row>
    <row r="9" spans="1:4">
      <c r="A9" s="1"/>
      <c r="B9" s="6"/>
      <c r="C9" s="7" t="s">
        <v>6</v>
      </c>
      <c r="D9" s="5"/>
    </row>
    <row r="10" spans="1:4">
      <c r="A10" s="8"/>
      <c r="B10" s="8" t="s">
        <v>7</v>
      </c>
      <c r="D10" s="8"/>
    </row>
    <row r="11" spans="1:4">
      <c r="A11" s="2"/>
      <c r="B11" s="52" t="s">
        <v>41</v>
      </c>
      <c r="C11" s="52"/>
      <c r="D11" s="52"/>
    </row>
    <row r="12" spans="1:4">
      <c r="A12" s="1"/>
      <c r="B12" s="9"/>
      <c r="C12" s="9"/>
      <c r="D12" s="9"/>
    </row>
    <row r="13" spans="1:4">
      <c r="A13" s="1"/>
      <c r="B13" s="53" t="s">
        <v>8</v>
      </c>
      <c r="C13" s="53"/>
      <c r="D13" s="10" t="s">
        <v>9</v>
      </c>
    </row>
    <row r="14" spans="1:4">
      <c r="A14" s="2"/>
      <c r="B14" s="11" t="s">
        <v>10</v>
      </c>
      <c r="C14" s="12" t="s">
        <v>62</v>
      </c>
      <c r="D14" s="13"/>
    </row>
    <row r="15" spans="1:4">
      <c r="A15" s="2"/>
      <c r="B15" s="11" t="s">
        <v>11</v>
      </c>
      <c r="C15" s="46" t="s">
        <v>48</v>
      </c>
      <c r="D15" s="13"/>
    </row>
    <row r="16" spans="1:4">
      <c r="A16" s="2"/>
      <c r="B16" s="11" t="s">
        <v>12</v>
      </c>
      <c r="C16" s="12" t="s">
        <v>63</v>
      </c>
      <c r="D16" s="13"/>
    </row>
    <row r="17" spans="1:4">
      <c r="A17" s="2"/>
      <c r="B17" s="11" t="s">
        <v>13</v>
      </c>
      <c r="C17" s="12" t="s">
        <v>43</v>
      </c>
      <c r="D17" s="13"/>
    </row>
    <row r="18" spans="1:4">
      <c r="A18" s="2"/>
      <c r="B18" s="11" t="s">
        <v>14</v>
      </c>
      <c r="C18" s="12" t="s">
        <v>49</v>
      </c>
      <c r="D18" s="13"/>
    </row>
    <row r="19" spans="1:4">
      <c r="A19" s="2"/>
      <c r="B19" s="11" t="s">
        <v>15</v>
      </c>
      <c r="C19" s="12" t="s">
        <v>64</v>
      </c>
      <c r="D19" s="13"/>
    </row>
    <row r="20" spans="1:4">
      <c r="A20" s="2"/>
      <c r="B20" s="11" t="s">
        <v>38</v>
      </c>
      <c r="C20" s="12" t="s">
        <v>65</v>
      </c>
      <c r="D20" s="13"/>
    </row>
    <row r="21" spans="1:4">
      <c r="A21" s="2"/>
      <c r="B21" s="11" t="s">
        <v>16</v>
      </c>
      <c r="C21" s="12" t="s">
        <v>66</v>
      </c>
      <c r="D21" s="13"/>
    </row>
    <row r="22" spans="1:4">
      <c r="A22" s="2"/>
      <c r="B22" s="11" t="s">
        <v>39</v>
      </c>
      <c r="C22" s="14" t="s">
        <v>67</v>
      </c>
      <c r="D22" s="13"/>
    </row>
    <row r="23" spans="1:4">
      <c r="A23" s="2"/>
      <c r="B23" s="44" t="s">
        <v>50</v>
      </c>
      <c r="C23" s="14" t="s">
        <v>68</v>
      </c>
      <c r="D23" s="13"/>
    </row>
    <row r="24" spans="1:4">
      <c r="A24" s="2"/>
      <c r="B24" s="45" t="s">
        <v>69</v>
      </c>
      <c r="C24" s="14" t="s">
        <v>70</v>
      </c>
      <c r="D24" s="13"/>
    </row>
    <row r="25" spans="1:4">
      <c r="A25" s="1"/>
      <c r="B25" s="15"/>
      <c r="C25" s="16" t="s">
        <v>17</v>
      </c>
      <c r="D25" s="11">
        <f xml:space="preserve"> SUM(D14:D24)</f>
        <v>0</v>
      </c>
    </row>
    <row r="26" spans="1:4">
      <c r="A26" s="1"/>
      <c r="B26" s="5"/>
      <c r="C26" s="16" t="s">
        <v>18</v>
      </c>
      <c r="D26" s="17">
        <f>IF(D25&gt;0,AVERAGE(D14:D24),)</f>
        <v>0</v>
      </c>
    </row>
    <row r="27" spans="1:4">
      <c r="A27" s="1"/>
      <c r="B27" s="18">
        <f>COUNTA(B14:B22)</f>
        <v>9</v>
      </c>
      <c r="D27" s="19"/>
    </row>
    <row r="28" spans="1:4">
      <c r="A28" s="2"/>
      <c r="B28" s="52" t="s">
        <v>42</v>
      </c>
      <c r="C28" s="52"/>
      <c r="D28" s="52"/>
    </row>
    <row r="29" spans="1:4">
      <c r="A29" s="1"/>
      <c r="B29" s="9"/>
      <c r="C29" s="9"/>
      <c r="D29" s="9"/>
    </row>
    <row r="30" spans="1:4">
      <c r="A30" s="20"/>
      <c r="B30" s="51" t="s">
        <v>8</v>
      </c>
      <c r="C30" s="51"/>
      <c r="D30" s="11" t="s">
        <v>9</v>
      </c>
    </row>
    <row r="31" spans="1:4">
      <c r="A31" s="21"/>
      <c r="B31" s="11" t="s">
        <v>10</v>
      </c>
      <c r="C31" s="12" t="s">
        <v>40</v>
      </c>
      <c r="D31" s="22"/>
    </row>
    <row r="32" spans="1:4">
      <c r="A32" s="21"/>
      <c r="B32" s="11" t="s">
        <v>11</v>
      </c>
      <c r="C32" s="12" t="s">
        <v>44</v>
      </c>
      <c r="D32" s="22"/>
    </row>
    <row r="33" spans="1:4">
      <c r="A33" s="21"/>
      <c r="B33" s="11" t="s">
        <v>12</v>
      </c>
      <c r="C33" s="14" t="s">
        <v>51</v>
      </c>
      <c r="D33" s="22"/>
    </row>
    <row r="34" spans="1:4">
      <c r="A34" s="21"/>
      <c r="B34" s="11" t="s">
        <v>13</v>
      </c>
      <c r="C34" s="12" t="s">
        <v>45</v>
      </c>
      <c r="D34" s="22"/>
    </row>
    <row r="35" spans="1:4">
      <c r="A35" s="21"/>
      <c r="B35" s="44" t="s">
        <v>55</v>
      </c>
      <c r="C35" s="12" t="s">
        <v>52</v>
      </c>
      <c r="D35" s="22"/>
    </row>
    <row r="36" spans="1:4">
      <c r="A36" s="21"/>
      <c r="B36" s="44" t="s">
        <v>56</v>
      </c>
      <c r="C36" s="46" t="s">
        <v>53</v>
      </c>
      <c r="D36" s="22"/>
    </row>
    <row r="37" spans="1:4">
      <c r="A37" s="21"/>
      <c r="B37" s="11" t="s">
        <v>38</v>
      </c>
      <c r="C37" s="46" t="s">
        <v>54</v>
      </c>
      <c r="D37" s="22"/>
    </row>
    <row r="38" spans="1:4">
      <c r="A38" s="21"/>
      <c r="B38" s="11"/>
      <c r="C38" s="12"/>
      <c r="D38" s="22"/>
    </row>
    <row r="39" spans="1:4">
      <c r="A39" s="21"/>
      <c r="B39" s="12"/>
      <c r="C39" s="23" t="s">
        <v>17</v>
      </c>
      <c r="D39" s="11">
        <f>SUM(D31:D38)</f>
        <v>0</v>
      </c>
    </row>
    <row r="40" spans="1:4">
      <c r="A40" s="20"/>
      <c r="B40" s="24"/>
      <c r="C40" s="16" t="s">
        <v>19</v>
      </c>
      <c r="D40" s="17">
        <f>IF(D39&gt;0,AVERAGE(D31:D38),)</f>
        <v>0</v>
      </c>
    </row>
    <row r="41" spans="1:4">
      <c r="A41" s="1"/>
      <c r="B41" s="18">
        <f>COUNTA(B25:B37)</f>
        <v>10</v>
      </c>
      <c r="D41" s="19"/>
    </row>
    <row r="42" spans="1:4">
      <c r="A42" s="2"/>
      <c r="B42" s="52" t="s">
        <v>20</v>
      </c>
      <c r="C42" s="52"/>
      <c r="D42" s="52"/>
    </row>
    <row r="43" spans="1:4">
      <c r="A43" s="1"/>
      <c r="B43" s="9"/>
      <c r="C43" s="9"/>
      <c r="D43" s="9"/>
    </row>
    <row r="44" spans="1:4">
      <c r="A44" s="21"/>
      <c r="B44" s="51" t="s">
        <v>8</v>
      </c>
      <c r="C44" s="51"/>
      <c r="D44" s="11" t="s">
        <v>9</v>
      </c>
    </row>
    <row r="45" spans="1:4">
      <c r="A45" s="21"/>
      <c r="B45" s="11" t="s">
        <v>10</v>
      </c>
      <c r="C45" s="12" t="s">
        <v>21</v>
      </c>
      <c r="D45" s="22"/>
    </row>
    <row r="46" spans="1:4">
      <c r="A46" s="21"/>
      <c r="B46" s="11" t="s">
        <v>11</v>
      </c>
      <c r="C46" s="12" t="s">
        <v>57</v>
      </c>
      <c r="D46" s="22"/>
    </row>
    <row r="47" spans="1:4">
      <c r="A47" s="20"/>
      <c r="B47" s="11" t="s">
        <v>12</v>
      </c>
      <c r="C47" s="12" t="s">
        <v>22</v>
      </c>
      <c r="D47" s="22"/>
    </row>
    <row r="48" spans="1:4">
      <c r="A48" s="20"/>
      <c r="B48" s="12"/>
      <c r="C48" s="23" t="s">
        <v>17</v>
      </c>
      <c r="D48" s="25">
        <f>SUM(D45:D47)</f>
        <v>0</v>
      </c>
    </row>
    <row r="49" spans="1:4">
      <c r="A49" s="20"/>
      <c r="B49" s="5"/>
      <c r="C49" s="16" t="s">
        <v>23</v>
      </c>
      <c r="D49" s="17">
        <f>IF(D48&gt;0,AVERAGE(D45:D47),)</f>
        <v>0</v>
      </c>
    </row>
    <row r="50" spans="1:4">
      <c r="A50" s="1"/>
      <c r="B50" s="18">
        <f>COUNTA(B45:B47)</f>
        <v>3</v>
      </c>
      <c r="D50" s="19"/>
    </row>
    <row r="51" spans="1:4">
      <c r="A51" s="2"/>
      <c r="B51" s="52" t="s">
        <v>46</v>
      </c>
      <c r="C51" s="52"/>
      <c r="D51" s="26"/>
    </row>
    <row r="52" spans="1:4">
      <c r="A52" s="2"/>
      <c r="B52" s="9"/>
      <c r="C52" s="9"/>
      <c r="D52" s="9"/>
    </row>
    <row r="53" spans="1:4">
      <c r="A53" s="2"/>
      <c r="B53" s="53" t="s">
        <v>8</v>
      </c>
      <c r="C53" s="53"/>
      <c r="D53" s="10" t="s">
        <v>9</v>
      </c>
    </row>
    <row r="54" spans="1:4">
      <c r="A54" s="21"/>
      <c r="B54" s="11" t="s">
        <v>10</v>
      </c>
      <c r="C54" s="12" t="s">
        <v>47</v>
      </c>
      <c r="D54" s="22"/>
    </row>
    <row r="55" spans="1:4">
      <c r="A55" s="20"/>
      <c r="B55" s="11" t="s">
        <v>11</v>
      </c>
      <c r="C55" s="12" t="s">
        <v>58</v>
      </c>
      <c r="D55" s="22"/>
    </row>
    <row r="56" spans="1:4">
      <c r="A56" s="20"/>
      <c r="B56" s="11" t="s">
        <v>12</v>
      </c>
      <c r="C56" s="12" t="s">
        <v>24</v>
      </c>
      <c r="D56" s="22"/>
    </row>
    <row r="57" spans="1:4">
      <c r="A57" s="20"/>
      <c r="B57" s="11" t="s">
        <v>13</v>
      </c>
      <c r="C57" s="12" t="s">
        <v>25</v>
      </c>
      <c r="D57" s="22"/>
    </row>
    <row r="58" spans="1:4">
      <c r="A58" s="20"/>
      <c r="B58" s="11" t="s">
        <v>14</v>
      </c>
      <c r="C58" s="12" t="s">
        <v>26</v>
      </c>
      <c r="D58" s="22"/>
    </row>
    <row r="59" spans="1:4">
      <c r="A59" s="20"/>
      <c r="B59" s="12"/>
      <c r="C59" s="23" t="s">
        <v>17</v>
      </c>
      <c r="D59" s="11">
        <f>SUM(D54:D58)</f>
        <v>0</v>
      </c>
    </row>
    <row r="60" spans="1:4">
      <c r="A60" s="20"/>
      <c r="B60" s="27"/>
      <c r="C60" s="23" t="s">
        <v>27</v>
      </c>
      <c r="D60" s="28">
        <f>IF(D59&gt;0,AVERAGE(D54:D58),)</f>
        <v>0</v>
      </c>
    </row>
    <row r="61" spans="1:4">
      <c r="A61" s="1"/>
      <c r="B61" s="19"/>
      <c r="C61" s="43"/>
      <c r="D61" s="19"/>
    </row>
    <row r="62" spans="1:4">
      <c r="A62" s="2"/>
      <c r="B62" s="52" t="s">
        <v>28</v>
      </c>
      <c r="C62" s="52"/>
      <c r="D62" s="52"/>
    </row>
    <row r="63" spans="1:4">
      <c r="A63" s="2"/>
      <c r="B63" s="9"/>
      <c r="C63" s="9"/>
      <c r="D63" s="9"/>
    </row>
    <row r="64" spans="1:4">
      <c r="A64" s="2"/>
      <c r="B64" s="53"/>
      <c r="C64" s="53"/>
      <c r="D64" s="10" t="s">
        <v>9</v>
      </c>
    </row>
    <row r="65" spans="1:4">
      <c r="A65" s="20"/>
      <c r="B65" s="11" t="s">
        <v>10</v>
      </c>
      <c r="C65" s="12" t="s">
        <v>71</v>
      </c>
      <c r="D65" s="22"/>
    </row>
    <row r="66" spans="1:4">
      <c r="A66" s="20"/>
      <c r="B66" s="11" t="s">
        <v>11</v>
      </c>
      <c r="C66" s="12" t="s">
        <v>72</v>
      </c>
      <c r="D66" s="22"/>
    </row>
    <row r="67" spans="1:4">
      <c r="A67" s="20"/>
      <c r="B67" s="11" t="s">
        <v>12</v>
      </c>
      <c r="C67" s="12" t="s">
        <v>60</v>
      </c>
      <c r="D67" s="22"/>
    </row>
    <row r="68" spans="1:4">
      <c r="A68" s="20"/>
      <c r="B68" s="11" t="s">
        <v>13</v>
      </c>
      <c r="C68" s="12" t="s">
        <v>61</v>
      </c>
      <c r="D68" s="22"/>
    </row>
    <row r="69" spans="1:4">
      <c r="A69" s="20"/>
      <c r="B69" s="11" t="s">
        <v>55</v>
      </c>
      <c r="C69" s="12" t="s">
        <v>59</v>
      </c>
      <c r="D69" s="22"/>
    </row>
    <row r="70" spans="1:4">
      <c r="A70" s="20"/>
      <c r="B70" s="12"/>
      <c r="C70" s="23" t="s">
        <v>17</v>
      </c>
      <c r="D70" s="11">
        <f>SUM(D65:D69)</f>
        <v>0</v>
      </c>
    </row>
    <row r="71" spans="1:4">
      <c r="A71" s="20"/>
      <c r="B71" s="29">
        <f>COUNTA(B65:B69)</f>
        <v>5</v>
      </c>
      <c r="C71" s="23" t="s">
        <v>29</v>
      </c>
      <c r="D71" s="28">
        <f>IF(D70&gt;0,AVERAGE(D65:D69),)</f>
        <v>0</v>
      </c>
    </row>
    <row r="72" spans="1:4">
      <c r="A72" s="20"/>
      <c r="B72" s="29"/>
      <c r="C72" s="30"/>
      <c r="D72" s="31"/>
    </row>
    <row r="73" spans="1:4" ht="15.75" thickBot="1">
      <c r="A73" s="20"/>
      <c r="B73" s="32"/>
      <c r="C73" s="33" t="s">
        <v>30</v>
      </c>
      <c r="D73" s="34" t="s">
        <v>31</v>
      </c>
    </row>
    <row r="74" spans="1:4" ht="15.75" thickBot="1">
      <c r="A74" s="20"/>
      <c r="B74" s="29"/>
      <c r="C74" s="35" t="s">
        <v>32</v>
      </c>
      <c r="D74" s="36">
        <f>D26</f>
        <v>0</v>
      </c>
    </row>
    <row r="75" spans="1:4" ht="15.75" thickBot="1">
      <c r="A75" s="20"/>
      <c r="B75" s="29"/>
      <c r="C75" s="37" t="s">
        <v>33</v>
      </c>
      <c r="D75" s="36">
        <f>D40</f>
        <v>0</v>
      </c>
    </row>
    <row r="76" spans="1:4" ht="15.75" thickBot="1">
      <c r="A76" s="20"/>
      <c r="B76" s="29"/>
      <c r="C76" s="37" t="s">
        <v>34</v>
      </c>
      <c r="D76" s="36">
        <f>D49</f>
        <v>0</v>
      </c>
    </row>
    <row r="77" spans="1:4" ht="15.75" thickBot="1">
      <c r="A77" s="20"/>
      <c r="B77" s="29"/>
      <c r="C77" s="37" t="s">
        <v>35</v>
      </c>
      <c r="D77" s="36">
        <f>D60</f>
        <v>0</v>
      </c>
    </row>
    <row r="78" spans="1:4" ht="15.75" thickBot="1">
      <c r="A78" s="20"/>
      <c r="B78" s="29"/>
      <c r="C78" s="37" t="s">
        <v>36</v>
      </c>
      <c r="D78" s="36">
        <f>D71</f>
        <v>0</v>
      </c>
    </row>
    <row r="79" spans="1:4" ht="15.75" thickBot="1">
      <c r="A79" s="20"/>
      <c r="B79" s="29"/>
      <c r="C79" s="38"/>
      <c r="D79" s="39"/>
    </row>
    <row r="80" spans="1:4" ht="15.75" thickBot="1">
      <c r="A80" s="20"/>
      <c r="B80" s="54" t="s">
        <v>37</v>
      </c>
      <c r="C80" s="55"/>
      <c r="D80" s="56"/>
    </row>
    <row r="81" spans="1:4" ht="15.75" thickBot="1">
      <c r="A81" s="20"/>
      <c r="B81" s="47"/>
      <c r="C81" s="48"/>
      <c r="D81" s="49"/>
    </row>
    <row r="82" spans="1:4" ht="15.75" thickBot="1">
      <c r="A82" s="20"/>
      <c r="B82" s="47"/>
      <c r="C82" s="48"/>
      <c r="D82" s="49"/>
    </row>
    <row r="83" spans="1:4" ht="15.75" thickBot="1">
      <c r="A83" s="20"/>
      <c r="B83" s="47"/>
      <c r="C83" s="48"/>
      <c r="D83" s="49"/>
    </row>
    <row r="84" spans="1:4" ht="15.75" thickBot="1">
      <c r="A84" s="20"/>
      <c r="B84" s="47"/>
      <c r="C84" s="48"/>
      <c r="D84" s="49"/>
    </row>
    <row r="85" spans="1:4" ht="15.75" thickBot="1">
      <c r="A85" s="20"/>
      <c r="B85" s="47"/>
      <c r="C85" s="48"/>
      <c r="D85" s="49"/>
    </row>
    <row r="86" spans="1:4" ht="15.75" thickBot="1">
      <c r="A86" s="20"/>
      <c r="B86" s="47"/>
      <c r="C86" s="48"/>
      <c r="D86" s="49"/>
    </row>
    <row r="87" spans="1:4" ht="15.75" thickBot="1">
      <c r="A87" s="20"/>
      <c r="B87" s="47"/>
      <c r="C87" s="48"/>
      <c r="D87" s="49"/>
    </row>
    <row r="88" spans="1:4" ht="15.75" thickBot="1">
      <c r="A88" s="20"/>
      <c r="B88" s="47"/>
      <c r="C88" s="48"/>
      <c r="D88" s="49"/>
    </row>
    <row r="89" spans="1:4" ht="15.75" thickBot="1">
      <c r="A89" s="20"/>
      <c r="B89" s="47"/>
      <c r="C89" s="48"/>
      <c r="D89" s="49"/>
    </row>
    <row r="90" spans="1:4" ht="15.75" thickBot="1">
      <c r="A90" s="20"/>
      <c r="B90" s="47"/>
      <c r="C90" s="48"/>
      <c r="D90" s="49"/>
    </row>
    <row r="91" spans="1:4" ht="15.75" thickBot="1">
      <c r="A91" s="20"/>
      <c r="B91" s="47"/>
      <c r="C91" s="48"/>
      <c r="D91" s="49"/>
    </row>
    <row r="92" spans="1:4" ht="15.75" thickBot="1">
      <c r="A92" s="20"/>
      <c r="B92" s="47"/>
      <c r="C92" s="48"/>
      <c r="D92" s="49"/>
    </row>
    <row r="93" spans="1:4" ht="15.75" thickBot="1">
      <c r="A93" s="20"/>
      <c r="B93" s="47"/>
      <c r="C93" s="48"/>
      <c r="D93" s="49"/>
    </row>
    <row r="94" spans="1:4" ht="15.75" thickBot="1">
      <c r="A94" s="20"/>
      <c r="B94" s="47"/>
      <c r="C94" s="48"/>
      <c r="D94" s="49"/>
    </row>
    <row r="95" spans="1:4" ht="15.75" thickBot="1">
      <c r="A95" s="20"/>
      <c r="B95" s="47"/>
      <c r="C95" s="48"/>
      <c r="D95" s="49"/>
    </row>
    <row r="96" spans="1:4">
      <c r="A96" s="40"/>
      <c r="B96" s="29"/>
      <c r="C96" s="30"/>
      <c r="D96" s="31"/>
    </row>
    <row r="97" spans="1:4">
      <c r="A97" s="20"/>
      <c r="B97" s="29"/>
      <c r="C97" s="41"/>
      <c r="D97" s="42"/>
    </row>
    <row r="98" spans="1:4">
      <c r="A98" s="20"/>
      <c r="B98" s="29"/>
      <c r="C98" s="41"/>
      <c r="D98" s="42"/>
    </row>
    <row r="99" spans="1:4">
      <c r="A99" s="20"/>
      <c r="B99" s="29"/>
      <c r="C99" s="41"/>
      <c r="D99" s="42"/>
    </row>
    <row r="100" spans="1:4">
      <c r="A100" s="20"/>
      <c r="B100" s="29"/>
      <c r="C100" s="41"/>
      <c r="D100" s="42"/>
    </row>
    <row r="101" spans="1:4">
      <c r="A101" s="20"/>
      <c r="B101" s="29"/>
      <c r="C101" s="41"/>
      <c r="D101" s="42"/>
    </row>
    <row r="102" spans="1:4">
      <c r="A102" s="20"/>
      <c r="B102" s="29"/>
      <c r="C102" s="41"/>
      <c r="D102" s="42"/>
    </row>
    <row r="103" spans="1:4">
      <c r="A103" s="20"/>
      <c r="B103" s="29"/>
      <c r="C103" s="41"/>
      <c r="D103" s="42"/>
    </row>
    <row r="104" spans="1:4">
      <c r="A104" s="20"/>
      <c r="B104" s="29"/>
      <c r="C104" s="41"/>
      <c r="D104" s="42"/>
    </row>
    <row r="105" spans="1:4">
      <c r="A105" s="20"/>
      <c r="B105" s="29"/>
      <c r="C105" s="41"/>
      <c r="D105" s="42"/>
    </row>
    <row r="106" spans="1:4">
      <c r="A106" s="20"/>
      <c r="B106" s="29"/>
      <c r="C106" s="41"/>
      <c r="D106" s="42"/>
    </row>
    <row r="107" spans="1:4">
      <c r="A107" s="20"/>
      <c r="B107" s="29"/>
      <c r="C107" s="41"/>
      <c r="D107" s="42"/>
    </row>
    <row r="108" spans="1:4">
      <c r="A108" s="20"/>
      <c r="B108" s="29"/>
      <c r="C108" s="41"/>
      <c r="D108" s="42"/>
    </row>
    <row r="109" spans="1:4">
      <c r="A109" s="20"/>
      <c r="B109" s="29"/>
      <c r="C109" s="41"/>
      <c r="D109" s="42"/>
    </row>
    <row r="110" spans="1:4">
      <c r="A110" s="20"/>
      <c r="B110" s="29"/>
      <c r="C110" s="41"/>
      <c r="D110" s="42"/>
    </row>
    <row r="111" spans="1:4">
      <c r="A111" s="20"/>
      <c r="B111" s="29"/>
      <c r="C111" s="41"/>
      <c r="D111" s="42"/>
    </row>
    <row r="112" spans="1:4">
      <c r="A112" s="20"/>
      <c r="B112" s="29"/>
      <c r="C112" s="41"/>
      <c r="D112" s="42"/>
    </row>
    <row r="113" spans="1:4">
      <c r="A113" s="20"/>
      <c r="B113" s="29"/>
      <c r="C113" s="41"/>
      <c r="D113" s="42"/>
    </row>
    <row r="114" spans="1:4">
      <c r="A114" s="20"/>
      <c r="B114" s="29"/>
      <c r="C114" s="41"/>
      <c r="D114" s="42"/>
    </row>
    <row r="115" spans="1:4">
      <c r="A115" s="1"/>
      <c r="B115" s="19"/>
      <c r="C115" s="19"/>
      <c r="D115" s="19"/>
    </row>
    <row r="116" spans="1:4">
      <c r="A116" s="1"/>
      <c r="B116" s="50"/>
      <c r="C116" s="50"/>
      <c r="D116" s="50"/>
    </row>
    <row r="117" spans="1:4">
      <c r="A117" s="1"/>
      <c r="B117" s="19"/>
      <c r="C117" s="19"/>
      <c r="D117" s="19"/>
    </row>
    <row r="118" spans="1:4">
      <c r="A118" s="1"/>
      <c r="B118" s="19"/>
      <c r="C118" s="19"/>
      <c r="D118" s="19"/>
    </row>
    <row r="119" spans="1:4">
      <c r="A119" s="1"/>
      <c r="B119" s="19"/>
      <c r="C119" s="19"/>
      <c r="D119" s="19"/>
    </row>
    <row r="120" spans="1:4">
      <c r="A120" s="1"/>
      <c r="B120" s="19"/>
      <c r="C120" s="19"/>
      <c r="D120" s="19"/>
    </row>
    <row r="121" spans="1:4">
      <c r="A121" s="1"/>
      <c r="B121" s="19"/>
      <c r="C121" s="19"/>
      <c r="D121" s="19"/>
    </row>
    <row r="122" spans="1:4">
      <c r="A122" s="1"/>
      <c r="B122" s="19"/>
      <c r="C122" s="19"/>
      <c r="D122" s="19"/>
    </row>
    <row r="123" spans="1:4">
      <c r="A123" s="1"/>
      <c r="B123" s="19"/>
      <c r="C123" s="19"/>
      <c r="D123" s="19"/>
    </row>
    <row r="124" spans="1:4">
      <c r="A124" s="1"/>
      <c r="B124" s="19"/>
      <c r="C124" s="19"/>
      <c r="D124" s="19"/>
    </row>
    <row r="125" spans="1:4">
      <c r="A125" s="1"/>
      <c r="B125" s="19"/>
      <c r="C125" s="19"/>
      <c r="D125" s="19"/>
    </row>
    <row r="126" spans="1:4">
      <c r="A126" s="1"/>
      <c r="B126" s="19"/>
      <c r="C126" s="19"/>
      <c r="D126" s="19"/>
    </row>
    <row r="127" spans="1:4">
      <c r="A127" s="1"/>
      <c r="B127" s="19"/>
      <c r="C127" s="19"/>
      <c r="D127" s="19"/>
    </row>
    <row r="128" spans="1:4">
      <c r="A128" s="1"/>
      <c r="B128" s="19"/>
      <c r="C128" s="19"/>
      <c r="D128" s="19"/>
    </row>
    <row r="129" spans="1:4">
      <c r="A129" s="1"/>
      <c r="B129" s="19"/>
      <c r="C129" s="19"/>
      <c r="D129" s="19"/>
    </row>
    <row r="130" spans="1:4">
      <c r="A130" s="1"/>
      <c r="B130" s="19"/>
      <c r="C130" s="19"/>
      <c r="D130" s="19"/>
    </row>
    <row r="131" spans="1:4"/>
    <row r="132" spans="1:4"/>
    <row r="133" spans="1:4"/>
    <row r="134" spans="1:4"/>
    <row r="135" spans="1:4"/>
  </sheetData>
  <mergeCells count="29">
    <mergeCell ref="B1:D2"/>
    <mergeCell ref="B42:D42"/>
    <mergeCell ref="B3:D3"/>
    <mergeCell ref="B11:D11"/>
    <mergeCell ref="B13:C13"/>
    <mergeCell ref="B28:D28"/>
    <mergeCell ref="B30:C30"/>
    <mergeCell ref="B86:D86"/>
    <mergeCell ref="B44:C44"/>
    <mergeCell ref="B51:C51"/>
    <mergeCell ref="B53:C53"/>
    <mergeCell ref="B62:D62"/>
    <mergeCell ref="B64:C64"/>
    <mergeCell ref="B80:D80"/>
    <mergeCell ref="B81:D81"/>
    <mergeCell ref="B82:D82"/>
    <mergeCell ref="B83:D83"/>
    <mergeCell ref="B84:D84"/>
    <mergeCell ref="B85:D85"/>
    <mergeCell ref="B93:D93"/>
    <mergeCell ref="B94:D94"/>
    <mergeCell ref="B95:D95"/>
    <mergeCell ref="B116:D116"/>
    <mergeCell ref="B87:D87"/>
    <mergeCell ref="B88:D88"/>
    <mergeCell ref="B89:D89"/>
    <mergeCell ref="B90:D90"/>
    <mergeCell ref="B91:D91"/>
    <mergeCell ref="B92:D92"/>
  </mergeCells>
  <dataValidations count="1">
    <dataValidation type="whole" allowBlank="1" showInputMessage="1" showErrorMessage="1" sqref="D14:D24">
      <formula1>1</formula1>
      <formula2>5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5F PORTER</vt:lpstr>
    </vt:vector>
  </TitlesOfParts>
  <Company>Vertigo Computacao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Figueira</dc:creator>
  <cp:lastModifiedBy>PEDRO</cp:lastModifiedBy>
  <dcterms:created xsi:type="dcterms:W3CDTF">2011-07-27T14:37:48Z</dcterms:created>
  <dcterms:modified xsi:type="dcterms:W3CDTF">2012-11-06T02:58:13Z</dcterms:modified>
</cp:coreProperties>
</file>